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315" windowHeight="8520" firstSheet="14" activeTab="16"/>
  </bookViews>
  <sheets>
    <sheet name="Entry Receipt" sheetId="1" r:id="rId1"/>
    <sheet name="Dry Cider" sheetId="2" r:id="rId2"/>
    <sheet name="Dry Cider Results" sheetId="3" r:id="rId3"/>
    <sheet name="Dry Cider Print Results" sheetId="4" r:id="rId4"/>
    <sheet name="Medium Cider" sheetId="5" r:id="rId5"/>
    <sheet name="Medium Cider Results" sheetId="6" r:id="rId6"/>
    <sheet name="Medium Cider Print Sheet" sheetId="7" r:id="rId7"/>
    <sheet name="Sweet Cider" sheetId="8" r:id="rId8"/>
    <sheet name="Sweet Cider Results" sheetId="9" r:id="rId9"/>
    <sheet name="Sweet Cider Print Results" sheetId="10" r:id="rId10"/>
    <sheet name="Dry Perry" sheetId="11" r:id="rId11"/>
    <sheet name="Dry Perry Results" sheetId="12" r:id="rId12"/>
    <sheet name="Dry Perry Print Sheet" sheetId="13" r:id="rId13"/>
    <sheet name="Medium Perry" sheetId="14" r:id="rId14"/>
    <sheet name="Medium Perry Results" sheetId="15" r:id="rId15"/>
    <sheet name="Medium Perry Print Sheet" sheetId="16" r:id="rId16"/>
    <sheet name="Sweet Perry" sheetId="17" r:id="rId17"/>
    <sheet name="Sweet Perry Results" sheetId="18" r:id="rId18"/>
    <sheet name="Sweet Perry Print Results" sheetId="19" r:id="rId19"/>
    <sheet name="Cider Best in Show Entrants" sheetId="20" r:id="rId20"/>
    <sheet name="Cider Best In Show Calc" sheetId="21" r:id="rId21"/>
    <sheet name="Cider Best In Show Results" sheetId="22" r:id="rId22"/>
    <sheet name="Cider Best in Show Print Result" sheetId="23" r:id="rId23"/>
    <sheet name="Perry Best In Show Entrants" sheetId="24" r:id="rId24"/>
    <sheet name="Perry Best In Show Calc" sheetId="25" r:id="rId25"/>
    <sheet name="Perry Best In Show Results" sheetId="26" r:id="rId26"/>
    <sheet name="Perry Best In Show Print" sheetId="27" r:id="rId27"/>
    <sheet name="CIDER OVERALL TOTAL POINTS" sheetId="28" r:id="rId28"/>
    <sheet name="CIDER OVERALL TOTAL PRINT" sheetId="29" r:id="rId29"/>
    <sheet name="PERRY OVERALL TOTAL POINTS" sheetId="30" r:id="rId30"/>
    <sheet name="PERRY OVERALL PRINT" sheetId="31" r:id="rId31"/>
  </sheets>
  <definedNames>
    <definedName name="_xlnm.Print_Titles" localSheetId="22">'Cider Best in Show Print Result'!$1:$2</definedName>
    <definedName name="_xlnm.Print_Titles" localSheetId="1">'Dry Cider'!$1:$1</definedName>
    <definedName name="_xlnm.Print_Titles" localSheetId="3">'Dry Cider Print Results'!$2:$2</definedName>
    <definedName name="_xlnm.Print_Titles" localSheetId="12">'Dry Perry Print Sheet'!$3:$3</definedName>
    <definedName name="_xlnm.Print_Titles" localSheetId="0">'Entry Receipt'!$1:$2</definedName>
    <definedName name="_xlnm.Print_Titles" localSheetId="4">'Medium Cider'!$1:$1</definedName>
    <definedName name="_xlnm.Print_Titles" localSheetId="6">'Medium Cider Print Sheet'!$3:$3</definedName>
    <definedName name="_xlnm.Print_Titles" localSheetId="15">'Medium Perry Print Sheet'!$3:$3</definedName>
    <definedName name="_xlnm.Print_Titles" localSheetId="9">'Sweet Cider Print Results'!$3:$3</definedName>
    <definedName name="_xlnm.Print_Titles" localSheetId="18">'Sweet Perry Print Results'!$5:$5</definedName>
  </definedNames>
  <calcPr fullCalcOnLoad="1"/>
</workbook>
</file>

<file path=xl/sharedStrings.xml><?xml version="1.0" encoding="utf-8"?>
<sst xmlns="http://schemas.openxmlformats.org/spreadsheetml/2006/main" count="877" uniqueCount="243">
  <si>
    <t>Company Name</t>
  </si>
  <si>
    <t>Dry Cider</t>
  </si>
  <si>
    <t>Sweet Cider</t>
  </si>
  <si>
    <t>Dry Perry</t>
  </si>
  <si>
    <t>Sweet Perry</t>
  </si>
  <si>
    <t>Medium Cider</t>
  </si>
  <si>
    <t>Medium Perry</t>
  </si>
  <si>
    <t>Assigned</t>
  </si>
  <si>
    <t>Tasting</t>
  </si>
  <si>
    <t>Number</t>
  </si>
  <si>
    <t>Total Points</t>
  </si>
  <si>
    <t>Guest</t>
  </si>
  <si>
    <t>RESULTS DRY CIDER</t>
  </si>
  <si>
    <t>Best In Show</t>
  </si>
  <si>
    <t>Points</t>
  </si>
  <si>
    <t>Bartestree Cider Co</t>
  </si>
  <si>
    <t>Gillow Cider</t>
  </si>
  <si>
    <t>James Marsden</t>
  </si>
  <si>
    <t>Phill Palmer</t>
  </si>
  <si>
    <t>Chris Atkins</t>
  </si>
  <si>
    <t>Phil Riches</t>
  </si>
  <si>
    <t>John Teiser</t>
  </si>
  <si>
    <t>Ty Gwyn Cider</t>
  </si>
  <si>
    <t>Alex Culpin</t>
  </si>
  <si>
    <t>Williams Brothers Cider</t>
  </si>
  <si>
    <t>Brian Robbins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</si>
  <si>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</si>
  <si>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</si>
  <si>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</si>
  <si>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</si>
  <si>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</si>
  <si>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</si>
  <si>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</si>
  <si>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</si>
  <si>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</si>
  <si>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</si>
  <si>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</si>
  <si>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</si>
  <si>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</si>
  <si>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</si>
  <si>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</si>
  <si>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</si>
  <si>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</si>
  <si>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</si>
  <si>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PERRY BEST IN SHOW RESULTS</t>
  </si>
  <si>
    <t>Seb Hughes</t>
  </si>
  <si>
    <t>Natural Riches</t>
  </si>
  <si>
    <t>John Bramley</t>
  </si>
  <si>
    <t>Richard Reynolds</t>
  </si>
  <si>
    <t>Gregg's Pit Cider &amp; Perry</t>
  </si>
  <si>
    <t>Pat Lock</t>
  </si>
  <si>
    <t>Seb's Cider</t>
  </si>
  <si>
    <t>Jolter Press</t>
  </si>
  <si>
    <t>2019 - Company Name</t>
  </si>
  <si>
    <t>2019 - Dry Cider Results</t>
  </si>
  <si>
    <t>YEW TREE CIDER CHALLENGE 2019</t>
  </si>
  <si>
    <t>2019 - Sweet Cider Results</t>
  </si>
  <si>
    <t>2019 - Medium Dry Cider Results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</si>
  <si>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</si>
  <si>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</si>
  <si>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</si>
  <si>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</si>
  <si>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</si>
  <si>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</si>
  <si>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</si>
  <si>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</si>
  <si>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</si>
  <si>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</si>
  <si>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2019 - Dry Perry Results</t>
  </si>
  <si>
    <t>2019 - Medium Dry Perry Results</t>
  </si>
  <si>
    <t>xx</t>
  </si>
  <si>
    <t>Perry Best In Show Print</t>
  </si>
  <si>
    <t>2019 - Sweet Perry Results</t>
  </si>
  <si>
    <t>2019 - BEST IN SHOW RESULTS -CIDER</t>
  </si>
  <si>
    <t>CIDER - BEST IN SHOW RESULTS</t>
  </si>
  <si>
    <t>Nil</t>
  </si>
  <si>
    <t>POINTS</t>
  </si>
  <si>
    <t>COMPANY</t>
  </si>
  <si>
    <t>DRY</t>
  </si>
  <si>
    <t>MEDIUM</t>
  </si>
  <si>
    <t>SWEET</t>
  </si>
  <si>
    <t>TOTAL</t>
  </si>
  <si>
    <t>Total Points By Entrant</t>
  </si>
  <si>
    <t>2019 CIDER</t>
  </si>
  <si>
    <t xml:space="preserve">2019 PERRY </t>
  </si>
  <si>
    <t>Chris Rogers</t>
  </si>
  <si>
    <t xml:space="preserve">Three Cats Cider </t>
  </si>
  <si>
    <t>Falcon Orchard (Matt Glover)</t>
  </si>
  <si>
    <t>Matt Glover</t>
  </si>
  <si>
    <t>Bob's Rainbow Cider Blend</t>
  </si>
  <si>
    <t>Bob Davies + Sophie &amp; Andy Rainbow</t>
  </si>
  <si>
    <t>LUNCH?</t>
  </si>
  <si>
    <t>YES</t>
  </si>
  <si>
    <t>Palmers Upland Cyder</t>
  </si>
  <si>
    <t xml:space="preserve">BOTTLES? </t>
  </si>
  <si>
    <t>YES +1</t>
  </si>
  <si>
    <t>Monnow Valley Cider</t>
  </si>
  <si>
    <t>Kevin Garrod</t>
  </si>
  <si>
    <t>Lucky Crow</t>
  </si>
  <si>
    <t>John Edwards</t>
  </si>
  <si>
    <t>YES+1</t>
  </si>
  <si>
    <t>Rich Bourton</t>
  </si>
  <si>
    <t>Rich Williams</t>
  </si>
  <si>
    <t>Lucie Mayerova</t>
  </si>
  <si>
    <t>Ragged Stone Cider</t>
  </si>
  <si>
    <t>Brooklands Cider</t>
  </si>
  <si>
    <t>Tim Bannerman</t>
  </si>
  <si>
    <t>Springherne Cider</t>
  </si>
  <si>
    <t>Woodredding Cider and Perry</t>
  </si>
  <si>
    <t>ENTRY ON SATURDAY</t>
  </si>
  <si>
    <t>Danelaw</t>
  </si>
  <si>
    <t>Dave Matthews</t>
  </si>
  <si>
    <t>Alistair Smith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</si>
  <si>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</si>
  <si>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</si>
  <si>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</si>
  <si>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</si>
  <si>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</si>
  <si>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</si>
  <si>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</si>
  <si>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</si>
  <si>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</si>
  <si>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</si>
  <si>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</si>
  <si>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</si>
  <si>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</si>
  <si>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</si>
  <si>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B3</t>
  </si>
  <si>
    <t>B4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</si>
  <si>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</si>
  <si>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</si>
  <si>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</si>
  <si>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</si>
  <si>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</si>
  <si>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</si>
  <si>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</si>
  <si>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</si>
  <si>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</si>
  <si>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</si>
  <si>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</si>
  <si>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</si>
  <si>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</si>
  <si>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</si>
  <si>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</si>
  <si>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</si>
  <si>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</si>
  <si>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</si>
  <si>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</si>
  <si>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E6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</si>
  <si>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</si>
  <si>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</si>
  <si>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</si>
  <si>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</si>
  <si>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</si>
  <si>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</si>
  <si>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</si>
  <si>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</si>
  <si>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</si>
  <si>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Jim Fletcher</t>
  </si>
  <si>
    <t>A14</t>
  </si>
  <si>
    <t>B13</t>
  </si>
  <si>
    <t>C6</t>
  </si>
  <si>
    <t>A15</t>
  </si>
  <si>
    <t>Barbourne Cider Co</t>
  </si>
  <si>
    <t>A16</t>
  </si>
  <si>
    <t>B14</t>
  </si>
  <si>
    <t>C7</t>
  </si>
  <si>
    <t>F5</t>
  </si>
  <si>
    <t>Ross on Wye Cider &amp; Perry Co.</t>
  </si>
  <si>
    <t>Ross Cider</t>
  </si>
  <si>
    <t>A17</t>
  </si>
  <si>
    <t>B15</t>
  </si>
  <si>
    <t>C8</t>
  </si>
  <si>
    <t>E7</t>
  </si>
  <si>
    <t>F6</t>
  </si>
  <si>
    <t>Monkey Bridge Cider</t>
  </si>
  <si>
    <t>Luke Bettison</t>
  </si>
  <si>
    <t>A18</t>
  </si>
  <si>
    <t>Gwatkin's Cider</t>
  </si>
  <si>
    <t>Arfur Daley</t>
  </si>
  <si>
    <t>C9</t>
  </si>
  <si>
    <t>Brecon Beacons Cider</t>
  </si>
  <si>
    <t>Andrew Jenkins</t>
  </si>
  <si>
    <t>A19</t>
  </si>
  <si>
    <t>B16</t>
  </si>
  <si>
    <t>C10</t>
  </si>
  <si>
    <t>Henhope Cider</t>
  </si>
  <si>
    <t>Richard Harris</t>
  </si>
  <si>
    <t>B17</t>
  </si>
  <si>
    <t>C11</t>
  </si>
  <si>
    <t>Whiteslade W'tizzit</t>
  </si>
  <si>
    <t>Jonny Whiteslade</t>
  </si>
  <si>
    <t>A20</t>
  </si>
  <si>
    <t>Mayfayre Cider and Perry</t>
  </si>
  <si>
    <t>Roger Pinnell</t>
  </si>
  <si>
    <t>A21</t>
  </si>
  <si>
    <t>B18</t>
  </si>
  <si>
    <t>D8</t>
  </si>
  <si>
    <t>E8</t>
  </si>
  <si>
    <t>F7</t>
  </si>
  <si>
    <t>Stuart Cooper</t>
  </si>
  <si>
    <t>A22</t>
  </si>
  <si>
    <t>E9</t>
  </si>
  <si>
    <t>Ruxton Cider</t>
  </si>
  <si>
    <t>Ian Jenkins</t>
  </si>
  <si>
    <t>A23</t>
  </si>
  <si>
    <t>D9</t>
  </si>
  <si>
    <t>E10</t>
  </si>
  <si>
    <t>Butford Organics</t>
  </si>
  <si>
    <t>Martin Harris</t>
  </si>
  <si>
    <t>A24</t>
  </si>
  <si>
    <t>InnocentPilgrim</t>
  </si>
  <si>
    <t>Russell Sutcliffe</t>
  </si>
  <si>
    <t>A25</t>
  </si>
  <si>
    <t>B19</t>
  </si>
  <si>
    <t>please save a plate for Rusell</t>
  </si>
  <si>
    <t>Artistraw Cider (Or Perry if it's a perry)</t>
  </si>
  <si>
    <t>Tom Tibbits + Lydia Crimp</t>
  </si>
  <si>
    <t>B20</t>
  </si>
  <si>
    <t>E11</t>
  </si>
  <si>
    <t>F8</t>
  </si>
  <si>
    <t>Robert Castle</t>
  </si>
  <si>
    <t>A26</t>
  </si>
  <si>
    <t>D10</t>
  </si>
  <si>
    <t>E12</t>
  </si>
  <si>
    <t>Hollow Ash Orchard</t>
  </si>
  <si>
    <t>Jeremy Harris + Clare Adamosn</t>
  </si>
  <si>
    <t>A27</t>
  </si>
  <si>
    <t>Hancocks Meadow Farm</t>
  </si>
  <si>
    <t>A28</t>
  </si>
  <si>
    <t>B21</t>
  </si>
  <si>
    <t>h</t>
  </si>
  <si>
    <t>Jerry</t>
  </si>
  <si>
    <t>Vince</t>
  </si>
  <si>
    <t>Jonny</t>
  </si>
  <si>
    <t>John B</t>
  </si>
  <si>
    <t>Hattie</t>
  </si>
  <si>
    <t>Luke</t>
  </si>
  <si>
    <t>Lindy</t>
  </si>
  <si>
    <t>Rob Castle</t>
  </si>
  <si>
    <t>Andy &amp; Sophie</t>
  </si>
  <si>
    <t>John Worle</t>
  </si>
  <si>
    <t>Andrew W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</si>
</sst>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46">
      <selection activeCell="C54" sqref="C54"/>
    </sheetView>
  </sheetViews>
  <sheetFormatPr defaultColWidth="9.140625" defaultRowHeight="15"/>
  <cols>
    <col min="1" max="1" width="44.421875" style="0" customWidth="1"/>
    <col min="2" max="2" width="37.00390625" style="2" customWidth="1"/>
    <col min="3" max="3" width="9.421875" style="2" customWidth="1"/>
    <col min="4" max="4" width="14.00390625" style="2" customWidth="1"/>
    <col min="5" max="5" width="11.8515625" style="2" customWidth="1"/>
    <col min="6" max="6" width="5.421875" style="2" customWidth="1"/>
    <col min="7" max="7" width="11.140625" style="2" customWidth="1"/>
    <col min="8" max="8" width="14.28125" style="2" customWidth="1"/>
    <col min="9" max="9" width="13.28125" style="2" customWidth="1"/>
  </cols>
  <sheetData>
    <row r="1" spans="1:5" s="5" customFormat="1" ht="23.25">
      <c r="A1" s="5" t="s">
        <v>53</v>
      </c>
      <c r="B1" s="5" t="s">
        <v>7</v>
      </c>
      <c r="D1" s="5" t="s">
        <v>8</v>
      </c>
      <c r="E1" s="5" t="s">
        <v>9</v>
      </c>
    </row>
    <row r="2" spans="3:11" s="1" customFormat="1" ht="15">
      <c r="C2" s="1" t="s">
        <v>1</v>
      </c>
      <c r="D2" s="1" t="s">
        <v>5</v>
      </c>
      <c r="E2" s="1" t="s">
        <v>2</v>
      </c>
      <c r="G2" s="1" t="s">
        <v>3</v>
      </c>
      <c r="H2" s="1" t="s">
        <v>6</v>
      </c>
      <c r="I2" s="1" t="s">
        <v>4</v>
      </c>
      <c r="J2" s="1" t="s">
        <v>91</v>
      </c>
      <c r="K2" s="1" t="s">
        <v>94</v>
      </c>
    </row>
    <row r="3" spans="1:10" ht="15">
      <c r="A3" t="s">
        <v>86</v>
      </c>
      <c r="B3" t="s">
        <v>85</v>
      </c>
      <c r="C3" s="11" t="s">
        <v>75</v>
      </c>
      <c r="D3" s="2" t="s">
        <v>126</v>
      </c>
      <c r="E3" s="11" t="s">
        <v>75</v>
      </c>
      <c r="F3" s="11"/>
      <c r="G3" s="11" t="s">
        <v>75</v>
      </c>
      <c r="H3" s="11" t="s">
        <v>75</v>
      </c>
      <c r="I3" s="11" t="s">
        <v>75</v>
      </c>
      <c r="J3" s="11"/>
    </row>
    <row r="4" spans="1:11" ht="15">
      <c r="A4" t="s">
        <v>87</v>
      </c>
      <c r="B4" s="13" t="s">
        <v>88</v>
      </c>
      <c r="C4" s="2" t="s">
        <v>227</v>
      </c>
      <c r="D4" s="2" t="s">
        <v>75</v>
      </c>
      <c r="E4" s="11" t="s">
        <v>75</v>
      </c>
      <c r="F4" s="11"/>
      <c r="G4" s="11" t="s">
        <v>75</v>
      </c>
      <c r="H4" s="2" t="s">
        <v>149</v>
      </c>
      <c r="I4" s="11" t="s">
        <v>75</v>
      </c>
      <c r="J4" s="11"/>
      <c r="K4" t="s">
        <v>92</v>
      </c>
    </row>
    <row r="5" spans="1:10" ht="15">
      <c r="A5" t="s">
        <v>89</v>
      </c>
      <c r="B5" t="s">
        <v>90</v>
      </c>
      <c r="C5" s="2" t="s">
        <v>113</v>
      </c>
      <c r="D5" s="11" t="s">
        <v>75</v>
      </c>
      <c r="E5" s="11" t="s">
        <v>75</v>
      </c>
      <c r="F5" s="11"/>
      <c r="G5" s="11" t="s">
        <v>75</v>
      </c>
      <c r="H5" s="11" t="s">
        <v>75</v>
      </c>
      <c r="I5" s="11" t="s">
        <v>75</v>
      </c>
      <c r="J5" s="2" t="s">
        <v>92</v>
      </c>
    </row>
    <row r="6" spans="1:11" ht="15">
      <c r="A6" t="s">
        <v>93</v>
      </c>
      <c r="B6" t="s">
        <v>18</v>
      </c>
      <c r="C6" s="2" t="s">
        <v>114</v>
      </c>
      <c r="D6" s="2" t="s">
        <v>127</v>
      </c>
      <c r="E6" s="2" t="s">
        <v>136</v>
      </c>
      <c r="F6" s="11"/>
      <c r="G6" s="2" t="s">
        <v>141</v>
      </c>
      <c r="H6" s="2" t="s">
        <v>150</v>
      </c>
      <c r="I6" s="2" t="s">
        <v>154</v>
      </c>
      <c r="J6" s="2" t="s">
        <v>95</v>
      </c>
      <c r="K6" t="s">
        <v>92</v>
      </c>
    </row>
    <row r="7" spans="1:11" ht="15">
      <c r="A7" t="s">
        <v>96</v>
      </c>
      <c r="B7" t="s">
        <v>97</v>
      </c>
      <c r="C7" s="11" t="s">
        <v>75</v>
      </c>
      <c r="D7" s="11" t="s">
        <v>75</v>
      </c>
      <c r="E7" s="2" t="s">
        <v>137</v>
      </c>
      <c r="F7" s="11"/>
      <c r="G7" s="11" t="s">
        <v>75</v>
      </c>
      <c r="H7" s="11" t="s">
        <v>75</v>
      </c>
      <c r="I7" s="2" t="s">
        <v>155</v>
      </c>
      <c r="J7" s="2" t="s">
        <v>92</v>
      </c>
      <c r="K7" s="2" t="s">
        <v>92</v>
      </c>
    </row>
    <row r="8" spans="1:11" ht="15">
      <c r="A8" t="s">
        <v>98</v>
      </c>
      <c r="B8" t="s">
        <v>99</v>
      </c>
      <c r="C8" s="2" t="s">
        <v>115</v>
      </c>
      <c r="D8" s="2" t="s">
        <v>128</v>
      </c>
      <c r="E8" s="2" t="s">
        <v>138</v>
      </c>
      <c r="F8" s="11"/>
      <c r="G8" s="11" t="s">
        <v>75</v>
      </c>
      <c r="H8" s="11" t="s">
        <v>75</v>
      </c>
      <c r="I8" s="11" t="s">
        <v>75</v>
      </c>
      <c r="J8" s="2" t="s">
        <v>100</v>
      </c>
      <c r="K8" s="11" t="s">
        <v>92</v>
      </c>
    </row>
    <row r="9" spans="1:12" ht="15">
      <c r="A9" t="s">
        <v>101</v>
      </c>
      <c r="B9" t="s">
        <v>101</v>
      </c>
      <c r="C9" s="2" t="s">
        <v>116</v>
      </c>
      <c r="D9" s="11" t="s">
        <v>75</v>
      </c>
      <c r="E9" s="11" t="s">
        <v>75</v>
      </c>
      <c r="F9" s="11"/>
      <c r="G9" s="11" t="s">
        <v>75</v>
      </c>
      <c r="H9" s="11" t="s">
        <v>75</v>
      </c>
      <c r="I9" s="11" t="s">
        <v>75</v>
      </c>
      <c r="J9" s="2" t="s">
        <v>92</v>
      </c>
      <c r="L9" s="2" t="s">
        <v>109</v>
      </c>
    </row>
    <row r="10" spans="1:11" ht="15">
      <c r="A10" t="s">
        <v>51</v>
      </c>
      <c r="B10" t="s">
        <v>45</v>
      </c>
      <c r="C10" s="2" t="s">
        <v>117</v>
      </c>
      <c r="D10" s="2" t="s">
        <v>129</v>
      </c>
      <c r="E10" s="11" t="s">
        <v>75</v>
      </c>
      <c r="F10" s="11"/>
      <c r="G10" s="11" t="s">
        <v>75</v>
      </c>
      <c r="H10" s="11" t="s">
        <v>75</v>
      </c>
      <c r="I10" s="11" t="s">
        <v>75</v>
      </c>
      <c r="J10" s="2" t="s">
        <v>92</v>
      </c>
      <c r="K10" s="2" t="s">
        <v>92</v>
      </c>
    </row>
    <row r="11" spans="1:10" ht="15">
      <c r="A11" t="s">
        <v>52</v>
      </c>
      <c r="B11" t="s">
        <v>50</v>
      </c>
      <c r="C11" s="11" t="s">
        <v>75</v>
      </c>
      <c r="D11" s="2" t="s">
        <v>130</v>
      </c>
      <c r="E11" s="11" t="s">
        <v>75</v>
      </c>
      <c r="F11" s="11"/>
      <c r="G11" s="11" t="s">
        <v>75</v>
      </c>
      <c r="H11" s="11" t="s">
        <v>75</v>
      </c>
      <c r="I11" s="11" t="s">
        <v>75</v>
      </c>
      <c r="J11" s="11"/>
    </row>
    <row r="12" spans="1:10" ht="15">
      <c r="A12" t="s">
        <v>24</v>
      </c>
      <c r="B12" t="s">
        <v>102</v>
      </c>
      <c r="C12" s="2" t="s">
        <v>118</v>
      </c>
      <c r="D12" s="2" t="s">
        <v>131</v>
      </c>
      <c r="E12" s="2" t="s">
        <v>139</v>
      </c>
      <c r="F12" s="11"/>
      <c r="G12" s="11" t="s">
        <v>75</v>
      </c>
      <c r="H12" s="11" t="s">
        <v>75</v>
      </c>
      <c r="I12" s="11" t="s">
        <v>75</v>
      </c>
      <c r="J12" s="2" t="s">
        <v>100</v>
      </c>
    </row>
    <row r="13" spans="1:11" ht="15">
      <c r="A13" t="s">
        <v>103</v>
      </c>
      <c r="B13" s="13" t="s">
        <v>103</v>
      </c>
      <c r="C13" s="11" t="s">
        <v>75</v>
      </c>
      <c r="D13" s="11" t="s">
        <v>75</v>
      </c>
      <c r="E13" s="11" t="s">
        <v>75</v>
      </c>
      <c r="F13" s="11"/>
      <c r="G13" s="11" t="s">
        <v>75</v>
      </c>
      <c r="H13" s="2" t="s">
        <v>151</v>
      </c>
      <c r="I13" s="11" t="s">
        <v>75</v>
      </c>
      <c r="J13" s="2" t="s">
        <v>92</v>
      </c>
      <c r="K13" s="2" t="s">
        <v>92</v>
      </c>
    </row>
    <row r="14" spans="1:11" ht="15">
      <c r="A14" t="s">
        <v>104</v>
      </c>
      <c r="B14" s="14" t="s">
        <v>19</v>
      </c>
      <c r="C14" s="2" t="s">
        <v>119</v>
      </c>
      <c r="D14" s="11" t="s">
        <v>75</v>
      </c>
      <c r="E14" s="11" t="s">
        <v>75</v>
      </c>
      <c r="F14" s="11"/>
      <c r="G14" s="11" t="s">
        <v>75</v>
      </c>
      <c r="H14" s="11" t="s">
        <v>75</v>
      </c>
      <c r="I14" s="11" t="s">
        <v>75</v>
      </c>
      <c r="J14" s="11"/>
      <c r="K14" s="11" t="s">
        <v>92</v>
      </c>
    </row>
    <row r="15" spans="1:11" ht="15">
      <c r="A15" t="s">
        <v>105</v>
      </c>
      <c r="B15" t="s">
        <v>106</v>
      </c>
      <c r="C15" s="2" t="s">
        <v>120</v>
      </c>
      <c r="D15" s="11" t="s">
        <v>75</v>
      </c>
      <c r="E15" s="11" t="s">
        <v>75</v>
      </c>
      <c r="F15" s="11"/>
      <c r="G15" s="11" t="s">
        <v>75</v>
      </c>
      <c r="H15" s="11" t="s">
        <v>75</v>
      </c>
      <c r="I15" s="11" t="s">
        <v>75</v>
      </c>
      <c r="J15" s="2" t="s">
        <v>100</v>
      </c>
      <c r="K15" s="11" t="s">
        <v>92</v>
      </c>
    </row>
    <row r="16" spans="1:10" ht="15">
      <c r="A16" t="s">
        <v>107</v>
      </c>
      <c r="B16" t="s">
        <v>21</v>
      </c>
      <c r="C16" s="11" t="s">
        <v>75</v>
      </c>
      <c r="D16" s="2" t="s">
        <v>132</v>
      </c>
      <c r="E16" s="11" t="s">
        <v>75</v>
      </c>
      <c r="F16" s="11"/>
      <c r="G16" s="11" t="s">
        <v>75</v>
      </c>
      <c r="H16" s="11" t="s">
        <v>75</v>
      </c>
      <c r="I16" s="11" t="s">
        <v>75</v>
      </c>
      <c r="J16" s="2" t="s">
        <v>92</v>
      </c>
    </row>
    <row r="17" spans="1:10" ht="15">
      <c r="A17" t="s">
        <v>108</v>
      </c>
      <c r="B17" t="s">
        <v>25</v>
      </c>
      <c r="C17" s="2" t="s">
        <v>121</v>
      </c>
      <c r="D17" s="2" t="s">
        <v>133</v>
      </c>
      <c r="E17" s="11" t="s">
        <v>75</v>
      </c>
      <c r="F17" s="11"/>
      <c r="G17" s="11" t="s">
        <v>75</v>
      </c>
      <c r="H17" s="11" t="s">
        <v>75</v>
      </c>
      <c r="I17" s="11" t="s">
        <v>75</v>
      </c>
      <c r="J17" s="11"/>
    </row>
    <row r="18" spans="1:11" ht="15">
      <c r="A18" t="s">
        <v>110</v>
      </c>
      <c r="B18" t="s">
        <v>47</v>
      </c>
      <c r="C18" s="2" t="s">
        <v>122</v>
      </c>
      <c r="D18" s="11" t="s">
        <v>75</v>
      </c>
      <c r="E18" s="11" t="s">
        <v>75</v>
      </c>
      <c r="F18" s="11"/>
      <c r="G18" s="11" t="s">
        <v>75</v>
      </c>
      <c r="H18" s="11" t="s">
        <v>75</v>
      </c>
      <c r="I18" s="11" t="s">
        <v>75</v>
      </c>
      <c r="J18" s="2" t="s">
        <v>100</v>
      </c>
      <c r="K18" s="11" t="s">
        <v>92</v>
      </c>
    </row>
    <row r="19" spans="1:10" ht="15">
      <c r="A19" t="s">
        <v>49</v>
      </c>
      <c r="B19" t="s">
        <v>17</v>
      </c>
      <c r="C19" s="11" t="s">
        <v>75</v>
      </c>
      <c r="D19" s="2" t="s">
        <v>134</v>
      </c>
      <c r="E19" s="11" t="s">
        <v>75</v>
      </c>
      <c r="F19" s="11"/>
      <c r="G19" s="2" t="s">
        <v>142</v>
      </c>
      <c r="H19" s="2" t="s">
        <v>152</v>
      </c>
      <c r="I19" s="2" t="s">
        <v>156</v>
      </c>
      <c r="J19" s="11"/>
    </row>
    <row r="20" spans="1:11" ht="15">
      <c r="A20" t="s">
        <v>15</v>
      </c>
      <c r="B20" t="s">
        <v>111</v>
      </c>
      <c r="C20" s="2" t="s">
        <v>123</v>
      </c>
      <c r="D20" s="2" t="s">
        <v>135</v>
      </c>
      <c r="E20" s="2" t="s">
        <v>140</v>
      </c>
      <c r="F20" s="11"/>
      <c r="G20" s="2" t="s">
        <v>143</v>
      </c>
      <c r="H20" s="2" t="s">
        <v>153</v>
      </c>
      <c r="I20" s="2" t="s">
        <v>157</v>
      </c>
      <c r="J20" s="2" t="s">
        <v>100</v>
      </c>
      <c r="K20" t="s">
        <v>92</v>
      </c>
    </row>
    <row r="21" spans="1:10" ht="15">
      <c r="A21" t="s">
        <v>22</v>
      </c>
      <c r="B21" t="s">
        <v>23</v>
      </c>
      <c r="C21" s="2" t="s">
        <v>124</v>
      </c>
      <c r="D21" s="11" t="s">
        <v>75</v>
      </c>
      <c r="E21" s="11" t="s">
        <v>75</v>
      </c>
      <c r="F21" s="11"/>
      <c r="G21" s="2" t="s">
        <v>144</v>
      </c>
      <c r="H21" s="11" t="s">
        <v>75</v>
      </c>
      <c r="I21" s="11" t="s">
        <v>75</v>
      </c>
      <c r="J21" s="11"/>
    </row>
    <row r="22" spans="1:10" ht="15">
      <c r="A22" t="s">
        <v>112</v>
      </c>
      <c r="B22" t="s">
        <v>112</v>
      </c>
      <c r="C22" s="2" t="s">
        <v>125</v>
      </c>
      <c r="D22" s="11" t="s">
        <v>75</v>
      </c>
      <c r="E22" s="11" t="s">
        <v>75</v>
      </c>
      <c r="F22" s="11"/>
      <c r="G22" s="2" t="s">
        <v>145</v>
      </c>
      <c r="H22" s="11" t="s">
        <v>75</v>
      </c>
      <c r="I22" s="11" t="s">
        <v>75</v>
      </c>
      <c r="J22" s="2" t="s">
        <v>92</v>
      </c>
    </row>
    <row r="23" spans="1:10" ht="15">
      <c r="A23" t="s">
        <v>16</v>
      </c>
      <c r="B23" t="s">
        <v>158</v>
      </c>
      <c r="C23" s="2" t="s">
        <v>159</v>
      </c>
      <c r="D23" s="2" t="s">
        <v>160</v>
      </c>
      <c r="E23" s="2" t="s">
        <v>161</v>
      </c>
      <c r="F23" s="11"/>
      <c r="G23" s="11" t="s">
        <v>75</v>
      </c>
      <c r="H23" s="11" t="s">
        <v>75</v>
      </c>
      <c r="I23" s="11" t="s">
        <v>75</v>
      </c>
      <c r="J23" s="11"/>
    </row>
    <row r="24" spans="1:10" ht="15">
      <c r="A24" t="s">
        <v>46</v>
      </c>
      <c r="B24" s="13" t="s">
        <v>20</v>
      </c>
      <c r="C24" s="2" t="s">
        <v>162</v>
      </c>
      <c r="D24" s="11" t="s">
        <v>75</v>
      </c>
      <c r="E24" s="11" t="s">
        <v>75</v>
      </c>
      <c r="F24" s="11"/>
      <c r="G24" s="11" t="s">
        <v>75</v>
      </c>
      <c r="H24" s="11" t="s">
        <v>75</v>
      </c>
      <c r="I24" s="11" t="s">
        <v>75</v>
      </c>
      <c r="J24" s="2" t="s">
        <v>92</v>
      </c>
    </row>
    <row r="25" spans="1:10" ht="15">
      <c r="A25" t="s">
        <v>163</v>
      </c>
      <c r="B25" t="s">
        <v>48</v>
      </c>
      <c r="C25" s="2" t="s">
        <v>164</v>
      </c>
      <c r="D25" s="2" t="s">
        <v>165</v>
      </c>
      <c r="E25" s="2" t="s">
        <v>166</v>
      </c>
      <c r="F25" s="11"/>
      <c r="G25" s="2" t="s">
        <v>146</v>
      </c>
      <c r="H25" s="2" t="s">
        <v>148</v>
      </c>
      <c r="I25" s="2" t="s">
        <v>167</v>
      </c>
      <c r="J25" s="2" t="s">
        <v>92</v>
      </c>
    </row>
    <row r="26" spans="1:11" ht="15">
      <c r="A26" t="s">
        <v>168</v>
      </c>
      <c r="B26" t="s">
        <v>169</v>
      </c>
      <c r="C26" s="2" t="s">
        <v>170</v>
      </c>
      <c r="D26" s="2" t="s">
        <v>171</v>
      </c>
      <c r="E26" s="2" t="s">
        <v>172</v>
      </c>
      <c r="F26" s="11"/>
      <c r="G26" s="2" t="s">
        <v>147</v>
      </c>
      <c r="H26" s="2" t="s">
        <v>173</v>
      </c>
      <c r="I26" s="2" t="s">
        <v>174</v>
      </c>
      <c r="J26" s="11"/>
      <c r="K26" s="11" t="s">
        <v>92</v>
      </c>
    </row>
    <row r="27" spans="1:10" ht="15">
      <c r="A27" t="s">
        <v>175</v>
      </c>
      <c r="B27" t="s">
        <v>176</v>
      </c>
      <c r="C27" s="2" t="s">
        <v>177</v>
      </c>
      <c r="D27" s="11" t="s">
        <v>75</v>
      </c>
      <c r="E27" s="11" t="s">
        <v>75</v>
      </c>
      <c r="F27" s="11"/>
      <c r="G27" s="11" t="s">
        <v>75</v>
      </c>
      <c r="H27" s="11" t="s">
        <v>75</v>
      </c>
      <c r="I27" s="11" t="s">
        <v>75</v>
      </c>
      <c r="J27" s="2" t="s">
        <v>92</v>
      </c>
    </row>
    <row r="28" spans="1:10" ht="15">
      <c r="A28" t="s">
        <v>178</v>
      </c>
      <c r="B28" t="s">
        <v>179</v>
      </c>
      <c r="C28" s="11" t="s">
        <v>75</v>
      </c>
      <c r="D28" s="11" t="s">
        <v>75</v>
      </c>
      <c r="E28" s="2" t="s">
        <v>180</v>
      </c>
      <c r="F28" s="11"/>
      <c r="G28" s="11" t="s">
        <v>75</v>
      </c>
      <c r="H28" s="11" t="s">
        <v>75</v>
      </c>
      <c r="I28" s="11" t="s">
        <v>75</v>
      </c>
      <c r="J28" s="11"/>
    </row>
    <row r="29" spans="1:10" ht="15">
      <c r="A29" t="s">
        <v>181</v>
      </c>
      <c r="B29" t="s">
        <v>182</v>
      </c>
      <c r="C29" s="2" t="s">
        <v>183</v>
      </c>
      <c r="D29" s="2" t="s">
        <v>184</v>
      </c>
      <c r="E29" s="2" t="s">
        <v>185</v>
      </c>
      <c r="F29" s="11"/>
      <c r="G29" s="11" t="s">
        <v>75</v>
      </c>
      <c r="H29" s="11" t="s">
        <v>75</v>
      </c>
      <c r="I29" s="11" t="s">
        <v>75</v>
      </c>
      <c r="J29" s="11"/>
    </row>
    <row r="30" spans="1:10" ht="15">
      <c r="A30" t="s">
        <v>186</v>
      </c>
      <c r="B30" t="s">
        <v>187</v>
      </c>
      <c r="C30" s="11" t="s">
        <v>75</v>
      </c>
      <c r="D30" s="2" t="s">
        <v>188</v>
      </c>
      <c r="E30" s="2" t="s">
        <v>189</v>
      </c>
      <c r="F30" s="11"/>
      <c r="G30" s="11" t="s">
        <v>75</v>
      </c>
      <c r="H30" s="11" t="s">
        <v>75</v>
      </c>
      <c r="I30" s="11" t="s">
        <v>75</v>
      </c>
      <c r="J30" s="11" t="s">
        <v>92</v>
      </c>
    </row>
    <row r="31" spans="1:11" ht="15">
      <c r="A31" t="s">
        <v>225</v>
      </c>
      <c r="B31" t="s">
        <v>226</v>
      </c>
      <c r="C31" s="11" t="s">
        <v>75</v>
      </c>
      <c r="D31" s="11" t="s">
        <v>75</v>
      </c>
      <c r="E31" s="11" t="s">
        <v>75</v>
      </c>
      <c r="F31" s="11"/>
      <c r="G31" s="11" t="s">
        <v>75</v>
      </c>
      <c r="H31" s="11" t="s">
        <v>75</v>
      </c>
      <c r="I31" s="11" t="s">
        <v>75</v>
      </c>
      <c r="J31" s="11"/>
      <c r="K31" s="11" t="s">
        <v>92</v>
      </c>
    </row>
    <row r="32" spans="1:10" ht="15">
      <c r="A32" t="s">
        <v>190</v>
      </c>
      <c r="B32" s="13" t="s">
        <v>191</v>
      </c>
      <c r="C32" s="2" t="s">
        <v>192</v>
      </c>
      <c r="D32" s="11" t="s">
        <v>75</v>
      </c>
      <c r="E32" s="11" t="s">
        <v>75</v>
      </c>
      <c r="F32" s="11"/>
      <c r="G32" s="11" t="s">
        <v>75</v>
      </c>
      <c r="H32" s="11" t="s">
        <v>75</v>
      </c>
      <c r="I32" s="11" t="s">
        <v>75</v>
      </c>
      <c r="J32" s="2" t="s">
        <v>92</v>
      </c>
    </row>
    <row r="33" spans="1:10" ht="15">
      <c r="A33" t="s">
        <v>193</v>
      </c>
      <c r="B33" s="10" t="s">
        <v>194</v>
      </c>
      <c r="C33" s="2" t="s">
        <v>195</v>
      </c>
      <c r="D33" s="2" t="s">
        <v>196</v>
      </c>
      <c r="E33" s="2" t="s">
        <v>75</v>
      </c>
      <c r="F33" s="11"/>
      <c r="G33" s="2" t="s">
        <v>197</v>
      </c>
      <c r="H33" s="2" t="s">
        <v>198</v>
      </c>
      <c r="I33" s="2" t="s">
        <v>199</v>
      </c>
      <c r="J33" s="2" t="s">
        <v>92</v>
      </c>
    </row>
    <row r="34" spans="1:11" ht="15">
      <c r="A34" t="s">
        <v>200</v>
      </c>
      <c r="B34" s="10" t="s">
        <v>200</v>
      </c>
      <c r="C34" s="2" t="s">
        <v>201</v>
      </c>
      <c r="D34" s="11" t="s">
        <v>75</v>
      </c>
      <c r="E34" s="11" t="s">
        <v>75</v>
      </c>
      <c r="F34" s="11"/>
      <c r="G34" s="11" t="s">
        <v>75</v>
      </c>
      <c r="H34" s="2" t="s">
        <v>202</v>
      </c>
      <c r="I34" s="11" t="s">
        <v>75</v>
      </c>
      <c r="J34" s="2" t="s">
        <v>92</v>
      </c>
      <c r="K34" s="2" t="s">
        <v>92</v>
      </c>
    </row>
    <row r="35" spans="1:10" ht="15">
      <c r="A35" t="s">
        <v>203</v>
      </c>
      <c r="B35" s="2" t="s">
        <v>204</v>
      </c>
      <c r="C35" s="2" t="s">
        <v>205</v>
      </c>
      <c r="D35" s="11" t="s">
        <v>75</v>
      </c>
      <c r="E35" s="11" t="s">
        <v>75</v>
      </c>
      <c r="F35" s="11"/>
      <c r="G35" s="2" t="s">
        <v>206</v>
      </c>
      <c r="H35" s="2" t="s">
        <v>207</v>
      </c>
      <c r="I35" s="11" t="s">
        <v>75</v>
      </c>
      <c r="J35" s="11"/>
    </row>
    <row r="36" spans="1:10" ht="15">
      <c r="A36" t="s">
        <v>208</v>
      </c>
      <c r="B36" s="10" t="s">
        <v>209</v>
      </c>
      <c r="C36" s="2" t="s">
        <v>210</v>
      </c>
      <c r="D36" s="11" t="s">
        <v>75</v>
      </c>
      <c r="E36" s="11" t="s">
        <v>75</v>
      </c>
      <c r="F36" s="11"/>
      <c r="G36" s="11" t="s">
        <v>75</v>
      </c>
      <c r="H36" s="11" t="s">
        <v>75</v>
      </c>
      <c r="I36" s="11" t="s">
        <v>75</v>
      </c>
      <c r="J36" s="11"/>
    </row>
    <row r="37" spans="1:11" ht="15">
      <c r="A37" t="s">
        <v>211</v>
      </c>
      <c r="B37" s="13" t="s">
        <v>212</v>
      </c>
      <c r="C37" s="2" t="s">
        <v>213</v>
      </c>
      <c r="D37" s="2" t="s">
        <v>214</v>
      </c>
      <c r="E37" s="11" t="s">
        <v>75</v>
      </c>
      <c r="F37" s="11"/>
      <c r="G37" s="11" t="s">
        <v>75</v>
      </c>
      <c r="H37" s="11" t="s">
        <v>75</v>
      </c>
      <c r="I37" s="11" t="s">
        <v>75</v>
      </c>
      <c r="J37" s="2" t="s">
        <v>92</v>
      </c>
      <c r="K37" s="2" t="s">
        <v>215</v>
      </c>
    </row>
    <row r="38" spans="1:10" ht="15">
      <c r="A38" t="s">
        <v>216</v>
      </c>
      <c r="B38" s="10" t="s">
        <v>217</v>
      </c>
      <c r="C38" s="11" t="s">
        <v>75</v>
      </c>
      <c r="D38" s="2" t="s">
        <v>218</v>
      </c>
      <c r="E38" s="11" t="s">
        <v>75</v>
      </c>
      <c r="F38" s="11"/>
      <c r="G38" s="11" t="s">
        <v>75</v>
      </c>
      <c r="H38" s="2" t="s">
        <v>219</v>
      </c>
      <c r="I38" s="2" t="s">
        <v>220</v>
      </c>
      <c r="J38" s="2" t="s">
        <v>100</v>
      </c>
    </row>
    <row r="39" spans="1:11" ht="15">
      <c r="A39" t="s">
        <v>221</v>
      </c>
      <c r="B39" s="10" t="s">
        <v>221</v>
      </c>
      <c r="C39" s="2" t="s">
        <v>222</v>
      </c>
      <c r="D39" s="11" t="s">
        <v>75</v>
      </c>
      <c r="E39" s="11" t="s">
        <v>75</v>
      </c>
      <c r="F39" s="11"/>
      <c r="G39" s="2" t="s">
        <v>223</v>
      </c>
      <c r="H39" s="2" t="s">
        <v>224</v>
      </c>
      <c r="I39" s="11" t="s">
        <v>75</v>
      </c>
      <c r="J39" s="2" t="s">
        <v>92</v>
      </c>
      <c r="K39" s="2" t="s">
        <v>92</v>
      </c>
    </row>
    <row r="40" spans="1:9" ht="15">
      <c r="A40" t="s">
        <v>228</v>
      </c>
      <c r="B40" s="10"/>
      <c r="C40" s="2" t="s">
        <v>229</v>
      </c>
      <c r="D40" s="2" t="s">
        <v>230</v>
      </c>
      <c r="E40" s="11" t="s">
        <v>75</v>
      </c>
      <c r="F40" s="11"/>
      <c r="G40" s="11" t="s">
        <v>75</v>
      </c>
      <c r="H40" s="11" t="s">
        <v>75</v>
      </c>
      <c r="I40" s="11" t="s">
        <v>75</v>
      </c>
    </row>
    <row r="41" spans="1:15" ht="15">
      <c r="A41" s="10"/>
      <c r="B41" s="10"/>
      <c r="C41" s="11" t="s">
        <v>75</v>
      </c>
      <c r="D41" s="11" t="s">
        <v>75</v>
      </c>
      <c r="E41" s="11" t="s">
        <v>75</v>
      </c>
      <c r="F41" s="11"/>
      <c r="G41" s="11" t="s">
        <v>75</v>
      </c>
      <c r="H41" s="11" t="s">
        <v>75</v>
      </c>
      <c r="I41" s="11" t="s">
        <v>75</v>
      </c>
      <c r="O41">
        <f>26+20+11+10+12+8</f>
        <v>87</v>
      </c>
    </row>
    <row r="42" spans="1:9" ht="15">
      <c r="A42" s="10"/>
      <c r="B42" s="10"/>
      <c r="C42" s="11" t="s">
        <v>75</v>
      </c>
      <c r="D42" s="11" t="s">
        <v>75</v>
      </c>
      <c r="E42" s="11" t="s">
        <v>75</v>
      </c>
      <c r="F42" s="11"/>
      <c r="G42" s="11" t="s">
        <v>75</v>
      </c>
      <c r="H42" s="11" t="s">
        <v>75</v>
      </c>
      <c r="I42" s="11" t="s">
        <v>75</v>
      </c>
    </row>
    <row r="43" spans="1:9" ht="15">
      <c r="A43" s="10" t="s">
        <v>232</v>
      </c>
      <c r="B43" s="2" t="s">
        <v>232</v>
      </c>
      <c r="C43" s="11" t="s">
        <v>11</v>
      </c>
      <c r="D43" s="11" t="s">
        <v>11</v>
      </c>
      <c r="E43" s="11" t="s">
        <v>11</v>
      </c>
      <c r="F43" s="11"/>
      <c r="G43" s="11" t="s">
        <v>11</v>
      </c>
      <c r="H43" s="11" t="s">
        <v>11</v>
      </c>
      <c r="I43" s="11" t="s">
        <v>11</v>
      </c>
    </row>
    <row r="44" spans="1:9" ht="15">
      <c r="A44" s="10" t="s">
        <v>233</v>
      </c>
      <c r="B44" s="2" t="s">
        <v>233</v>
      </c>
      <c r="C44" s="11" t="s">
        <v>11</v>
      </c>
      <c r="D44" s="11" t="s">
        <v>11</v>
      </c>
      <c r="E44" s="11" t="s">
        <v>11</v>
      </c>
      <c r="F44" s="11"/>
      <c r="G44" s="11" t="s">
        <v>11</v>
      </c>
      <c r="H44" s="11" t="s">
        <v>11</v>
      </c>
      <c r="I44" s="11" t="s">
        <v>11</v>
      </c>
    </row>
    <row r="45" spans="1:9" ht="15">
      <c r="A45" s="10" t="s">
        <v>234</v>
      </c>
      <c r="B45" s="2" t="s">
        <v>191</v>
      </c>
      <c r="C45" s="11" t="s">
        <v>11</v>
      </c>
      <c r="D45" s="11" t="s">
        <v>11</v>
      </c>
      <c r="E45" s="11" t="s">
        <v>11</v>
      </c>
      <c r="F45" s="11"/>
      <c r="G45" s="11" t="s">
        <v>11</v>
      </c>
      <c r="H45" s="11" t="s">
        <v>11</v>
      </c>
      <c r="I45" s="11" t="s">
        <v>11</v>
      </c>
    </row>
    <row r="46" spans="1:9" ht="15">
      <c r="A46" s="10" t="s">
        <v>47</v>
      </c>
      <c r="B46" s="2" t="s">
        <v>235</v>
      </c>
      <c r="C46" s="11" t="s">
        <v>11</v>
      </c>
      <c r="D46" s="11" t="s">
        <v>11</v>
      </c>
      <c r="E46" s="11" t="s">
        <v>11</v>
      </c>
      <c r="F46" s="11"/>
      <c r="G46" s="11" t="s">
        <v>11</v>
      </c>
      <c r="H46" s="11" t="s">
        <v>11</v>
      </c>
      <c r="I46" s="11" t="s">
        <v>11</v>
      </c>
    </row>
    <row r="47" spans="1:9" ht="15">
      <c r="A47" s="10" t="s">
        <v>236</v>
      </c>
      <c r="B47" s="2" t="s">
        <v>236</v>
      </c>
      <c r="C47" s="11" t="s">
        <v>11</v>
      </c>
      <c r="D47" s="11" t="s">
        <v>11</v>
      </c>
      <c r="E47" s="11" t="s">
        <v>11</v>
      </c>
      <c r="F47" s="11"/>
      <c r="G47" s="11" t="s">
        <v>11</v>
      </c>
      <c r="H47" s="11" t="s">
        <v>11</v>
      </c>
      <c r="I47" s="11" t="s">
        <v>11</v>
      </c>
    </row>
    <row r="48" spans="1:9" ht="15">
      <c r="A48" s="10" t="s">
        <v>237</v>
      </c>
      <c r="B48" s="2" t="s">
        <v>176</v>
      </c>
      <c r="C48" s="11" t="s">
        <v>11</v>
      </c>
      <c r="D48" s="11" t="s">
        <v>11</v>
      </c>
      <c r="E48" s="11" t="s">
        <v>11</v>
      </c>
      <c r="F48" s="11"/>
      <c r="G48" s="11" t="s">
        <v>11</v>
      </c>
      <c r="H48" s="11" t="s">
        <v>11</v>
      </c>
      <c r="I48" s="11" t="s">
        <v>11</v>
      </c>
    </row>
    <row r="49" spans="1:9" ht="15">
      <c r="A49" s="10" t="s">
        <v>238</v>
      </c>
      <c r="B49" s="2" t="s">
        <v>238</v>
      </c>
      <c r="C49" s="11" t="s">
        <v>11</v>
      </c>
      <c r="D49" s="11" t="s">
        <v>11</v>
      </c>
      <c r="E49" s="11" t="s">
        <v>11</v>
      </c>
      <c r="F49" s="11"/>
      <c r="G49" s="11" t="s">
        <v>11</v>
      </c>
      <c r="H49" s="11" t="s">
        <v>11</v>
      </c>
      <c r="I49" s="11" t="s">
        <v>11</v>
      </c>
    </row>
    <row r="50" spans="1:9" ht="15">
      <c r="A50" s="10" t="s">
        <v>239</v>
      </c>
      <c r="B50" s="2" t="s">
        <v>239</v>
      </c>
      <c r="C50" s="11" t="s">
        <v>11</v>
      </c>
      <c r="D50" s="11" t="s">
        <v>11</v>
      </c>
      <c r="E50" s="11" t="s">
        <v>11</v>
      </c>
      <c r="F50" s="11"/>
      <c r="G50" s="11" t="s">
        <v>11</v>
      </c>
      <c r="H50" s="11" t="s">
        <v>11</v>
      </c>
      <c r="I50" s="11" t="s">
        <v>11</v>
      </c>
    </row>
    <row r="51" spans="1:10" ht="15">
      <c r="A51" s="12" t="s">
        <v>200</v>
      </c>
      <c r="B51" s="11" t="s">
        <v>200</v>
      </c>
      <c r="C51" s="11" t="s">
        <v>11</v>
      </c>
      <c r="D51" s="11" t="s">
        <v>11</v>
      </c>
      <c r="E51" s="11" t="s">
        <v>11</v>
      </c>
      <c r="F51" s="11"/>
      <c r="G51" s="11" t="s">
        <v>11</v>
      </c>
      <c r="H51" s="11" t="s">
        <v>11</v>
      </c>
      <c r="I51" s="11" t="s">
        <v>11</v>
      </c>
      <c r="J51" s="11"/>
    </row>
    <row r="52" spans="1:10" ht="15">
      <c r="A52" s="12" t="s">
        <v>240</v>
      </c>
      <c r="B52" s="11" t="s">
        <v>240</v>
      </c>
      <c r="C52" s="11" t="s">
        <v>11</v>
      </c>
      <c r="D52" s="11" t="s">
        <v>11</v>
      </c>
      <c r="E52" s="11" t="s">
        <v>11</v>
      </c>
      <c r="F52" s="11"/>
      <c r="G52" s="11" t="s">
        <v>11</v>
      </c>
      <c r="H52" s="11" t="s">
        <v>11</v>
      </c>
      <c r="I52" s="11" t="s">
        <v>11</v>
      </c>
      <c r="J52" s="11"/>
    </row>
    <row r="53" spans="1:10" ht="15">
      <c r="A53" s="12" t="s">
        <v>241</v>
      </c>
      <c r="B53" s="11" t="s">
        <v>241</v>
      </c>
      <c r="C53" s="11" t="s">
        <v>11</v>
      </c>
      <c r="D53" s="11" t="s">
        <v>11</v>
      </c>
      <c r="E53" s="11" t="s">
        <v>11</v>
      </c>
      <c r="F53" s="11"/>
      <c r="G53" s="11" t="s">
        <v>11</v>
      </c>
      <c r="H53" s="11" t="s">
        <v>11</v>
      </c>
      <c r="I53" s="11" t="s">
        <v>11</v>
      </c>
      <c r="J53" s="11"/>
    </row>
    <row r="54" spans="1:10" ht="15">
      <c r="A54" s="12" t="s">
        <v>242</v>
      </c>
      <c r="B54" s="11" t="s">
        <v>242</v>
      </c>
      <c r="C54" s="11" t="s">
        <v>11</v>
      </c>
      <c r="D54" s="11" t="s">
        <v>11</v>
      </c>
      <c r="E54" s="11" t="s">
        <v>11</v>
      </c>
      <c r="F54" s="11"/>
      <c r="G54" s="11" t="s">
        <v>11</v>
      </c>
      <c r="H54" s="11" t="s">
        <v>11</v>
      </c>
      <c r="I54" s="11" t="s">
        <v>11</v>
      </c>
      <c r="J54" s="11"/>
    </row>
    <row r="55" spans="1:9" ht="15">
      <c r="A55" s="12"/>
      <c r="B55" s="10"/>
      <c r="C55" s="11" t="s">
        <v>11</v>
      </c>
      <c r="D55" s="11" t="s">
        <v>11</v>
      </c>
      <c r="E55" s="11" t="s">
        <v>11</v>
      </c>
      <c r="F55" s="11"/>
      <c r="G55" s="11" t="s">
        <v>11</v>
      </c>
      <c r="H55" s="11" t="s">
        <v>11</v>
      </c>
      <c r="I55" s="11" t="s">
        <v>11</v>
      </c>
    </row>
    <row r="56" spans="1:10" ht="15">
      <c r="A56" s="12"/>
      <c r="B56" s="10"/>
      <c r="C56" s="11" t="s">
        <v>11</v>
      </c>
      <c r="D56" s="11" t="s">
        <v>11</v>
      </c>
      <c r="E56" s="11" t="s">
        <v>11</v>
      </c>
      <c r="F56" s="11"/>
      <c r="G56" s="11" t="s">
        <v>11</v>
      </c>
      <c r="H56" s="11" t="s">
        <v>11</v>
      </c>
      <c r="I56" s="11" t="s">
        <v>11</v>
      </c>
      <c r="J56" s="11"/>
    </row>
    <row r="57" spans="1:10" ht="15">
      <c r="A57" s="12"/>
      <c r="B57" s="13"/>
      <c r="C57" s="11" t="s">
        <v>11</v>
      </c>
      <c r="D57" s="11" t="s">
        <v>11</v>
      </c>
      <c r="E57" s="11" t="s">
        <v>11</v>
      </c>
      <c r="F57" s="11"/>
      <c r="G57" s="11" t="s">
        <v>11</v>
      </c>
      <c r="H57" s="11" t="s">
        <v>11</v>
      </c>
      <c r="I57" s="11" t="s">
        <v>11</v>
      </c>
      <c r="J57" s="11"/>
    </row>
    <row r="58" spans="1:9" ht="15">
      <c r="A58" s="12"/>
      <c r="B58" s="10"/>
      <c r="C58" s="11" t="s">
        <v>11</v>
      </c>
      <c r="D58" s="11" t="s">
        <v>11</v>
      </c>
      <c r="E58" s="11" t="s">
        <v>11</v>
      </c>
      <c r="F58" s="11"/>
      <c r="G58" s="11" t="s">
        <v>11</v>
      </c>
      <c r="H58" s="11" t="s">
        <v>11</v>
      </c>
      <c r="I58" s="11" t="s">
        <v>11</v>
      </c>
    </row>
    <row r="59" spans="1:10" ht="15">
      <c r="A59" s="12"/>
      <c r="B59" s="10"/>
      <c r="C59" s="11" t="s">
        <v>11</v>
      </c>
      <c r="D59" s="11" t="s">
        <v>11</v>
      </c>
      <c r="E59" s="11" t="s">
        <v>11</v>
      </c>
      <c r="F59" s="11"/>
      <c r="G59" s="11" t="s">
        <v>11</v>
      </c>
      <c r="H59" s="11" t="s">
        <v>11</v>
      </c>
      <c r="I59" s="11" t="s">
        <v>11</v>
      </c>
      <c r="J59" s="11"/>
    </row>
    <row r="60" spans="1:10" ht="15">
      <c r="A60" s="12"/>
      <c r="C60" s="11" t="s">
        <v>11</v>
      </c>
      <c r="D60" s="11" t="s">
        <v>11</v>
      </c>
      <c r="E60" s="11" t="s">
        <v>11</v>
      </c>
      <c r="F60" s="11"/>
      <c r="G60" s="11" t="s">
        <v>11</v>
      </c>
      <c r="H60" s="11" t="s">
        <v>11</v>
      </c>
      <c r="I60" s="11" t="s">
        <v>11</v>
      </c>
      <c r="J60" s="11"/>
    </row>
    <row r="61" spans="1:10" ht="15">
      <c r="A61" s="12"/>
      <c r="B61" s="10"/>
      <c r="C61" s="11" t="s">
        <v>11</v>
      </c>
      <c r="D61" s="11" t="s">
        <v>11</v>
      </c>
      <c r="E61" s="11" t="s">
        <v>11</v>
      </c>
      <c r="F61" s="11"/>
      <c r="G61" s="11" t="s">
        <v>11</v>
      </c>
      <c r="H61" s="11" t="s">
        <v>11</v>
      </c>
      <c r="I61" s="11" t="s">
        <v>11</v>
      </c>
      <c r="J61" s="11"/>
    </row>
    <row r="62" spans="1:10" ht="15">
      <c r="A62" s="12"/>
      <c r="B62" s="13"/>
      <c r="C62" s="11" t="s">
        <v>11</v>
      </c>
      <c r="D62" s="11" t="s">
        <v>11</v>
      </c>
      <c r="E62" s="11" t="s">
        <v>11</v>
      </c>
      <c r="F62" s="11"/>
      <c r="G62" s="11" t="s">
        <v>11</v>
      </c>
      <c r="H62" s="11" t="s">
        <v>11</v>
      </c>
      <c r="I62" s="11" t="s">
        <v>11</v>
      </c>
      <c r="J62" s="11"/>
    </row>
    <row r="63" spans="1:9" ht="15">
      <c r="A63" s="12"/>
      <c r="B63" s="10"/>
      <c r="C63" s="11" t="s">
        <v>11</v>
      </c>
      <c r="D63" s="11" t="s">
        <v>11</v>
      </c>
      <c r="E63" s="11" t="s">
        <v>11</v>
      </c>
      <c r="F63" s="11"/>
      <c r="G63" s="11" t="s">
        <v>11</v>
      </c>
      <c r="H63" s="11" t="s">
        <v>11</v>
      </c>
      <c r="I63" s="11" t="s">
        <v>11</v>
      </c>
    </row>
    <row r="64" spans="1:9" ht="15">
      <c r="A64" s="12"/>
      <c r="B64" s="10"/>
      <c r="C64" s="11" t="s">
        <v>11</v>
      </c>
      <c r="D64" s="11" t="s">
        <v>11</v>
      </c>
      <c r="E64" s="11" t="s">
        <v>11</v>
      </c>
      <c r="F64" s="11"/>
      <c r="G64" s="11" t="s">
        <v>11</v>
      </c>
      <c r="H64" s="11" t="s">
        <v>11</v>
      </c>
      <c r="I64" s="11" t="s">
        <v>11</v>
      </c>
    </row>
    <row r="65" spans="1:9" ht="15">
      <c r="A65" s="12"/>
      <c r="B65" s="10"/>
      <c r="C65" s="11" t="s">
        <v>11</v>
      </c>
      <c r="D65" s="11" t="s">
        <v>11</v>
      </c>
      <c r="E65" s="11" t="s">
        <v>11</v>
      </c>
      <c r="F65" s="11"/>
      <c r="G65" s="11" t="s">
        <v>11</v>
      </c>
      <c r="H65" s="11" t="s">
        <v>11</v>
      </c>
      <c r="I65" s="11" t="s">
        <v>11</v>
      </c>
    </row>
    <row r="66" spans="1:9" ht="15">
      <c r="A66" s="12" t="s">
        <v>58</v>
      </c>
      <c r="B66" s="10"/>
      <c r="C66" s="11" t="s">
        <v>11</v>
      </c>
      <c r="D66" s="11" t="s">
        <v>11</v>
      </c>
      <c r="E66" s="11" t="s">
        <v>11</v>
      </c>
      <c r="F66" s="11"/>
      <c r="G66" s="11" t="s">
        <v>11</v>
      </c>
      <c r="H66" s="11" t="s">
        <v>11</v>
      </c>
      <c r="I66" s="11" t="s">
        <v>11</v>
      </c>
    </row>
    <row r="67" spans="1:9" ht="15">
      <c r="A67" s="12" t="s">
        <v>59</v>
      </c>
      <c r="B67" s="10"/>
      <c r="C67" s="11" t="s">
        <v>11</v>
      </c>
      <c r="D67" s="11" t="s">
        <v>11</v>
      </c>
      <c r="E67" s="11" t="s">
        <v>11</v>
      </c>
      <c r="F67" s="11"/>
      <c r="G67" s="11" t="s">
        <v>11</v>
      </c>
      <c r="H67" s="11" t="s">
        <v>11</v>
      </c>
      <c r="I67" s="11" t="s">
        <v>11</v>
      </c>
    </row>
    <row r="68" spans="1:9" ht="15">
      <c r="A68" s="12" t="s">
        <v>60</v>
      </c>
      <c r="C68" s="11" t="s">
        <v>11</v>
      </c>
      <c r="D68" s="11" t="s">
        <v>11</v>
      </c>
      <c r="E68" s="11" t="s">
        <v>11</v>
      </c>
      <c r="F68" s="11"/>
      <c r="G68" s="11" t="s">
        <v>11</v>
      </c>
      <c r="H68" s="11" t="s">
        <v>11</v>
      </c>
      <c r="I68" s="11" t="s">
        <v>11</v>
      </c>
    </row>
    <row r="69" spans="1:9" ht="15">
      <c r="A69" s="12" t="s">
        <v>61</v>
      </c>
      <c r="C69" s="11" t="s">
        <v>11</v>
      </c>
      <c r="D69" s="11" t="s">
        <v>11</v>
      </c>
      <c r="E69" s="11" t="s">
        <v>11</v>
      </c>
      <c r="F69" s="11"/>
      <c r="G69" s="11" t="s">
        <v>11</v>
      </c>
      <c r="H69" s="11" t="s">
        <v>11</v>
      </c>
      <c r="I69" s="11" t="s">
        <v>11</v>
      </c>
    </row>
    <row r="70" spans="1:9" ht="15">
      <c r="A70" s="12" t="s">
        <v>62</v>
      </c>
      <c r="C70" s="11" t="s">
        <v>11</v>
      </c>
      <c r="D70" s="11" t="s">
        <v>11</v>
      </c>
      <c r="E70" s="11" t="s">
        <v>11</v>
      </c>
      <c r="F70" s="11"/>
      <c r="G70" s="11" t="s">
        <v>11</v>
      </c>
      <c r="H70" s="11" t="s">
        <v>11</v>
      </c>
      <c r="I70" s="11" t="s">
        <v>11</v>
      </c>
    </row>
    <row r="71" spans="1:9" ht="15">
      <c r="A71" s="12" t="s">
        <v>63</v>
      </c>
      <c r="C71" s="11" t="s">
        <v>11</v>
      </c>
      <c r="D71" s="11" t="s">
        <v>11</v>
      </c>
      <c r="E71" s="11" t="s">
        <v>11</v>
      </c>
      <c r="F71" s="11"/>
      <c r="G71" s="11" t="s">
        <v>11</v>
      </c>
      <c r="H71" s="11" t="s">
        <v>11</v>
      </c>
      <c r="I71" s="11" t="s">
        <v>11</v>
      </c>
    </row>
    <row r="72" spans="1:9" ht="15">
      <c r="A72" s="12" t="s">
        <v>64</v>
      </c>
      <c r="C72" s="11" t="s">
        <v>11</v>
      </c>
      <c r="D72" s="11" t="s">
        <v>11</v>
      </c>
      <c r="E72" s="11" t="s">
        <v>11</v>
      </c>
      <c r="F72" s="11"/>
      <c r="G72" s="11" t="s">
        <v>11</v>
      </c>
      <c r="H72" s="11" t="s">
        <v>11</v>
      </c>
      <c r="I72" s="11" t="s">
        <v>11</v>
      </c>
    </row>
    <row r="73" spans="1:9" ht="15">
      <c r="A73" s="12" t="s">
        <v>65</v>
      </c>
      <c r="C73" s="11" t="s">
        <v>11</v>
      </c>
      <c r="D73" s="11" t="s">
        <v>11</v>
      </c>
      <c r="E73" s="11" t="s">
        <v>11</v>
      </c>
      <c r="F73" s="11"/>
      <c r="G73" s="11" t="s">
        <v>11</v>
      </c>
      <c r="H73" s="11" t="s">
        <v>11</v>
      </c>
      <c r="I73" s="11" t="s">
        <v>11</v>
      </c>
    </row>
    <row r="74" spans="1:9" ht="15">
      <c r="A74" s="12" t="s">
        <v>66</v>
      </c>
      <c r="C74" s="11" t="s">
        <v>11</v>
      </c>
      <c r="D74" s="11" t="s">
        <v>11</v>
      </c>
      <c r="E74" s="11" t="s">
        <v>11</v>
      </c>
      <c r="F74" s="11"/>
      <c r="G74" s="11" t="s">
        <v>11</v>
      </c>
      <c r="H74" s="11" t="s">
        <v>11</v>
      </c>
      <c r="I74" s="11" t="s">
        <v>11</v>
      </c>
    </row>
    <row r="75" spans="1:9" ht="15">
      <c r="A75" s="12" t="s">
        <v>67</v>
      </c>
      <c r="C75" s="11" t="s">
        <v>11</v>
      </c>
      <c r="D75" s="11" t="s">
        <v>11</v>
      </c>
      <c r="E75" s="11" t="s">
        <v>11</v>
      </c>
      <c r="F75" s="11"/>
      <c r="G75" s="11" t="s">
        <v>11</v>
      </c>
      <c r="H75" s="11" t="s">
        <v>11</v>
      </c>
      <c r="I75" s="11" t="s">
        <v>11</v>
      </c>
    </row>
    <row r="76" ht="15">
      <c r="A76" s="12"/>
    </row>
  </sheetData>
  <sheetProtection/>
  <printOptions/>
  <pageMargins left="0.5" right="0.5" top="1" bottom="1" header="2" footer="0.3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1.8515625" style="13" customWidth="1"/>
    <col min="2" max="2" width="13.28125" style="13" customWidth="1"/>
    <col min="3" max="3" width="11.57421875" style="13" customWidth="1"/>
  </cols>
  <sheetData>
    <row r="1" spans="1:3" s="16" customFormat="1" ht="23.25">
      <c r="A1" s="16" t="s">
        <v>55</v>
      </c>
      <c r="B1" s="1"/>
      <c r="C1" s="15"/>
    </row>
    <row r="2" spans="1:3" s="16" customFormat="1" ht="23.25">
      <c r="A2" s="18" t="s">
        <v>56</v>
      </c>
      <c r="B2" s="18"/>
      <c r="C2" s="18" t="s">
        <v>10</v>
      </c>
    </row>
    <row r="3" spans="1:3" s="17" customFormat="1" ht="15" hidden="1">
      <c r="A3" s="13" t="str">
        <f>'Sweet Cider'!B2</f>
        <v> </v>
      </c>
      <c r="B3" s="19" t="str">
        <f>'Sweet Cider'!A2</f>
        <v>Nil</v>
      </c>
      <c r="C3" s="13">
        <f>'Sweet Cider'!C75</f>
        <v>0</v>
      </c>
    </row>
    <row r="4" spans="1:3" ht="15" hidden="1">
      <c r="A4" s="13" t="str">
        <f>'Sweet Cider'!B3</f>
        <v> </v>
      </c>
      <c r="B4" s="19" t="str">
        <f>'Sweet Cider'!A3</f>
        <v>Nil</v>
      </c>
      <c r="C4" s="13">
        <f>'Sweet Cider'!D75</f>
        <v>0</v>
      </c>
    </row>
    <row r="5" spans="1:3" ht="15" hidden="1">
      <c r="A5" s="13" t="str">
        <f>'Sweet Cider'!B4</f>
        <v> </v>
      </c>
      <c r="B5" s="19" t="str">
        <f>'Sweet Cider'!A4</f>
        <v>Nil</v>
      </c>
      <c r="C5" s="13">
        <f>'Sweet Cider'!E75</f>
        <v>0</v>
      </c>
    </row>
    <row r="6" spans="1:3" ht="15">
      <c r="A6" s="13" t="str">
        <f>'Sweet Cider'!B5</f>
        <v>Palmers Upland Cyder</v>
      </c>
      <c r="B6" s="19" t="str">
        <f>'Sweet Cider'!A5</f>
        <v>C1</v>
      </c>
      <c r="C6" s="13">
        <f>'Sweet Cider'!F75</f>
        <v>18</v>
      </c>
    </row>
    <row r="7" spans="1:3" ht="15">
      <c r="A7" s="13" t="str">
        <f>'Sweet Cider'!B6</f>
        <v>Monnow Valley Cider</v>
      </c>
      <c r="B7" s="19" t="str">
        <f>'Sweet Cider'!A6</f>
        <v>C2</v>
      </c>
      <c r="C7" s="13">
        <f>'Sweet Cider'!G75</f>
        <v>3</v>
      </c>
    </row>
    <row r="8" spans="1:3" ht="15">
      <c r="A8" s="13" t="str">
        <f>'Sweet Cider'!B7</f>
        <v>Lucky Crow</v>
      </c>
      <c r="B8" s="19" t="str">
        <f>'Sweet Cider'!A7</f>
        <v>C3</v>
      </c>
      <c r="C8" s="13">
        <f>'Sweet Cider'!H75</f>
        <v>10</v>
      </c>
    </row>
    <row r="9" spans="1:3" ht="15" hidden="1">
      <c r="A9" s="13" t="str">
        <f>'Sweet Cider'!B8</f>
        <v> </v>
      </c>
      <c r="B9" s="19" t="str">
        <f>'Sweet Cider'!A8</f>
        <v>Nil</v>
      </c>
      <c r="C9" s="13">
        <f>'Sweet Cider'!I75</f>
        <v>0</v>
      </c>
    </row>
    <row r="10" spans="1:3" ht="15" hidden="1">
      <c r="A10" s="13" t="str">
        <f>'Sweet Cider'!B9</f>
        <v> </v>
      </c>
      <c r="B10" s="19" t="str">
        <f>'Sweet Cider'!A9</f>
        <v>Nil</v>
      </c>
      <c r="C10" s="13">
        <f>'Sweet Cider'!J75</f>
        <v>0</v>
      </c>
    </row>
    <row r="11" spans="1:3" ht="15" hidden="1">
      <c r="A11" s="13" t="str">
        <f>'Sweet Cider'!B10</f>
        <v> </v>
      </c>
      <c r="B11" s="19" t="str">
        <f>'Sweet Cider'!A10</f>
        <v>Nil</v>
      </c>
      <c r="C11" s="13">
        <f>'Sweet Cider'!K75</f>
        <v>0</v>
      </c>
    </row>
    <row r="12" spans="1:3" ht="15">
      <c r="A12" s="13" t="str">
        <f>'Sweet Cider'!B11</f>
        <v>Williams Brothers Cider</v>
      </c>
      <c r="B12" s="19" t="str">
        <f>'Sweet Cider'!A11</f>
        <v>C4</v>
      </c>
      <c r="C12" s="13">
        <f>'Sweet Cider'!L75</f>
        <v>2</v>
      </c>
    </row>
    <row r="13" spans="1:3" ht="15" hidden="1">
      <c r="A13" s="13" t="str">
        <f>'Sweet Cider'!B12</f>
        <v> </v>
      </c>
      <c r="B13" s="19" t="str">
        <f>'Sweet Cider'!A12</f>
        <v>Nil</v>
      </c>
      <c r="C13" s="13">
        <f>'Sweet Cider'!M75</f>
        <v>0</v>
      </c>
    </row>
    <row r="14" spans="1:3" ht="15" hidden="1">
      <c r="A14" s="13" t="s">
        <v>186</v>
      </c>
      <c r="B14" s="19" t="str">
        <f>'Sweet Cider'!A13</f>
        <v>Nil</v>
      </c>
      <c r="C14" s="13">
        <f>'Sweet Cider'!N75</f>
        <v>0</v>
      </c>
    </row>
    <row r="15" spans="1:3" ht="15" hidden="1">
      <c r="A15" s="13" t="str">
        <f>'Sweet Cider'!B14</f>
        <v> </v>
      </c>
      <c r="B15" s="19" t="str">
        <f>'Sweet Cider'!A14</f>
        <v>Nil</v>
      </c>
      <c r="C15" s="13">
        <f>'Sweet Cider'!O75</f>
        <v>0</v>
      </c>
    </row>
    <row r="16" spans="1:3" ht="15" hidden="1">
      <c r="A16" s="13" t="str">
        <f>'Sweet Cider'!B15</f>
        <v> </v>
      </c>
      <c r="B16" s="19" t="str">
        <f>'Sweet Cider'!A15</f>
        <v>Nil</v>
      </c>
      <c r="C16" s="13">
        <f>'Sweet Cider'!P75</f>
        <v>0</v>
      </c>
    </row>
    <row r="17" spans="1:3" ht="15" hidden="1">
      <c r="A17" s="13" t="str">
        <f>'Sweet Cider'!B16</f>
        <v> </v>
      </c>
      <c r="B17" s="19" t="str">
        <f>'Sweet Cider'!A16</f>
        <v>Nil</v>
      </c>
      <c r="C17" s="13">
        <f>'Sweet Cider'!Q75</f>
        <v>0</v>
      </c>
    </row>
    <row r="18" spans="1:3" ht="15" hidden="1">
      <c r="A18" s="13" t="str">
        <f>'Sweet Cider'!B17</f>
        <v> </v>
      </c>
      <c r="B18" s="19" t="str">
        <f>'Sweet Cider'!A17</f>
        <v>Nil</v>
      </c>
      <c r="C18" s="13">
        <f>'Sweet Cider'!R75</f>
        <v>0</v>
      </c>
    </row>
    <row r="19" spans="1:3" ht="15" hidden="1">
      <c r="A19" s="13" t="str">
        <f>'Sweet Cider'!B18</f>
        <v> </v>
      </c>
      <c r="B19" s="19" t="str">
        <f>'Sweet Cider'!A18</f>
        <v>Nil</v>
      </c>
      <c r="C19" s="13">
        <f>'Sweet Cider'!S75</f>
        <v>0</v>
      </c>
    </row>
    <row r="20" spans="1:3" ht="15">
      <c r="A20" s="13" t="str">
        <f>'Sweet Cider'!B19</f>
        <v>Bartestree Cider Co</v>
      </c>
      <c r="B20" s="19" t="str">
        <f>'Sweet Cider'!A19</f>
        <v>C5</v>
      </c>
      <c r="C20" s="13">
        <f>'Sweet Cider'!T75</f>
        <v>13</v>
      </c>
    </row>
    <row r="21" spans="1:3" ht="15" hidden="1">
      <c r="A21" s="13" t="str">
        <f>'Sweet Cider'!B20</f>
        <v> </v>
      </c>
      <c r="B21" s="19" t="str">
        <f>'Sweet Cider'!A20</f>
        <v>Nil</v>
      </c>
      <c r="C21" s="13">
        <f>'Sweet Cider'!U75</f>
        <v>0</v>
      </c>
    </row>
    <row r="22" spans="1:3" ht="15" hidden="1">
      <c r="A22" s="13" t="str">
        <f>'Sweet Cider'!B21</f>
        <v> </v>
      </c>
      <c r="B22" s="19" t="str">
        <f>'Sweet Cider'!A21</f>
        <v>Nil</v>
      </c>
      <c r="C22" s="13">
        <f>'Sweet Cider'!V75</f>
        <v>0</v>
      </c>
    </row>
    <row r="23" spans="1:3" ht="15">
      <c r="A23" s="13" t="str">
        <f>'Sweet Cider'!B22</f>
        <v>Gillow Cider</v>
      </c>
      <c r="B23" s="19" t="str">
        <f>'Sweet Cider'!A22</f>
        <v>C6</v>
      </c>
      <c r="C23" s="13">
        <f>'Sweet Cider'!W75</f>
        <v>2</v>
      </c>
    </row>
    <row r="24" spans="1:3" ht="15" hidden="1">
      <c r="A24" s="13" t="str">
        <f>'Sweet Cider'!B23</f>
        <v> </v>
      </c>
      <c r="B24" s="19" t="str">
        <f>'Sweet Cider'!A23</f>
        <v>Nil</v>
      </c>
      <c r="C24" s="13">
        <f>'Sweet Cider'!X75</f>
        <v>0</v>
      </c>
    </row>
    <row r="25" spans="1:3" ht="15">
      <c r="A25" s="13" t="str">
        <f>'Sweet Cider'!B24</f>
        <v>Barbourne Cider Co</v>
      </c>
      <c r="B25" s="19" t="str">
        <f>'Sweet Cider'!A24</f>
        <v>C7</v>
      </c>
      <c r="C25" s="13">
        <f>'Sweet Cider'!Y75</f>
        <v>11</v>
      </c>
    </row>
    <row r="26" spans="1:3" ht="15">
      <c r="A26" s="13" t="str">
        <f>'Sweet Cider'!B25</f>
        <v>Ross on Wye Cider &amp; Perry Co.</v>
      </c>
      <c r="B26" s="19" t="str">
        <f>'Sweet Cider'!A25</f>
        <v>C8</v>
      </c>
      <c r="C26" s="13">
        <f>'Sweet Cider'!Z75</f>
        <v>6</v>
      </c>
    </row>
    <row r="27" spans="1:3" ht="15" hidden="1">
      <c r="A27" s="13" t="str">
        <f>'Sweet Cider'!B26</f>
        <v> </v>
      </c>
      <c r="B27" s="19" t="str">
        <f>'Sweet Cider'!A26</f>
        <v>Nil</v>
      </c>
      <c r="C27" s="13">
        <f>'Sweet Cider'!AA75</f>
        <v>0</v>
      </c>
    </row>
    <row r="28" spans="1:3" ht="15">
      <c r="A28" s="13" t="str">
        <f>'Sweet Cider'!B27</f>
        <v>Gwatkin's Cider</v>
      </c>
      <c r="B28" s="19" t="str">
        <f>'Sweet Cider'!A27</f>
        <v>C9</v>
      </c>
      <c r="C28" s="13">
        <f>'Sweet Cider'!AB75</f>
        <v>0</v>
      </c>
    </row>
    <row r="29" spans="1:3" ht="15">
      <c r="A29" s="13" t="str">
        <f>'Sweet Cider'!B28</f>
        <v>Brecon Beacons Cider</v>
      </c>
      <c r="B29" s="19" t="str">
        <f>'Sweet Cider'!A28</f>
        <v>C10</v>
      </c>
      <c r="C29" s="13">
        <f>'Sweet Cider'!AC75</f>
        <v>8</v>
      </c>
    </row>
    <row r="30" spans="1:3" ht="15">
      <c r="A30" s="13" t="str">
        <f>'Sweet Cider'!B29</f>
        <v>Henhope Cider</v>
      </c>
      <c r="B30" s="19" t="str">
        <f>'Sweet Cider'!A29</f>
        <v>C11</v>
      </c>
      <c r="C30" s="13">
        <f>'Sweet Cider'!AD75</f>
        <v>7</v>
      </c>
    </row>
    <row r="31" spans="1:3" ht="15">
      <c r="A31" s="13" t="str">
        <f>'Sweet Cider'!B30</f>
        <v> </v>
      </c>
      <c r="B31" s="19" t="str">
        <f>'Sweet Cider'!A30</f>
        <v>Nil</v>
      </c>
      <c r="C31" s="13">
        <f>'Sweet Cider'!AE75</f>
        <v>0</v>
      </c>
    </row>
    <row r="32" spans="1:3" ht="15">
      <c r="A32" s="13" t="str">
        <f>'Sweet Cider'!B31</f>
        <v> </v>
      </c>
      <c r="B32" s="19" t="str">
        <f>'Sweet Cider'!A31</f>
        <v>Nil</v>
      </c>
      <c r="C32" s="13">
        <f>'Sweet Cider'!AF75</f>
        <v>0</v>
      </c>
    </row>
    <row r="33" spans="1:3" ht="15">
      <c r="A33" s="13" t="str">
        <f>'Sweet Cider'!B32</f>
        <v> </v>
      </c>
      <c r="B33" s="19" t="str">
        <f>'Sweet Cider'!A32</f>
        <v>Nil</v>
      </c>
      <c r="C33" s="13">
        <f>'Sweet Cider'!AG75</f>
        <v>0</v>
      </c>
    </row>
    <row r="34" spans="1:3" ht="15">
      <c r="A34" s="13" t="str">
        <f>'Sweet Cider'!B33</f>
        <v> </v>
      </c>
      <c r="B34" s="19" t="str">
        <f>'Sweet Cider'!A33</f>
        <v>Nil</v>
      </c>
      <c r="C34" s="13">
        <f>'Sweet Cider'!AH75</f>
        <v>0</v>
      </c>
    </row>
    <row r="35" spans="1:3" ht="15">
      <c r="A35" s="13" t="str">
        <f>'Sweet Cider'!B34</f>
        <v> </v>
      </c>
      <c r="B35" s="19" t="str">
        <f>'Sweet Cider'!A34</f>
        <v>Nil</v>
      </c>
      <c r="C35" s="13">
        <f>'Sweet Cider'!AI75</f>
        <v>0</v>
      </c>
    </row>
    <row r="36" spans="1:3" ht="15">
      <c r="A36" s="13" t="str">
        <f>'Sweet Cider'!B35</f>
        <v> </v>
      </c>
      <c r="B36" s="19" t="str">
        <f>'Sweet Cider'!A35</f>
        <v>Nil</v>
      </c>
      <c r="C36" s="13">
        <f>'Sweet Cider'!AJ75</f>
        <v>0</v>
      </c>
    </row>
    <row r="37" spans="1:3" ht="15">
      <c r="A37" s="13" t="str">
        <f>'Sweet Cider'!B36</f>
        <v> </v>
      </c>
      <c r="B37" s="19" t="str">
        <f>'Sweet Cider'!A36</f>
        <v>Nil</v>
      </c>
      <c r="C37" s="13">
        <f>'Sweet Cider'!AK75</f>
        <v>0</v>
      </c>
    </row>
    <row r="38" spans="1:3" ht="15">
      <c r="A38" s="13" t="str">
        <f>'Sweet Cider'!B37</f>
        <v> </v>
      </c>
      <c r="B38" s="19" t="str">
        <f>'Sweet Cider'!A37</f>
        <v>Nil</v>
      </c>
      <c r="C38" s="13">
        <f>'Sweet Cider'!AL75</f>
        <v>0</v>
      </c>
    </row>
    <row r="39" spans="1:3" ht="15">
      <c r="A39" s="13" t="str">
        <f>'Sweet Cider'!B38</f>
        <v> </v>
      </c>
      <c r="B39" s="19" t="str">
        <f>'Sweet Cider'!A38</f>
        <v>Nil</v>
      </c>
      <c r="C39" s="13">
        <f>'Sweet Cider'!AM75</f>
        <v>0</v>
      </c>
    </row>
    <row r="40" spans="1:3" ht="15">
      <c r="A40" s="13" t="str">
        <f>'Sweet Cider'!B39</f>
        <v> </v>
      </c>
      <c r="B40" s="19" t="str">
        <f>'Sweet Cider'!A39</f>
        <v>Nil</v>
      </c>
      <c r="C40" s="13">
        <f>'Sweet Cider'!AN75</f>
        <v>0</v>
      </c>
    </row>
    <row r="41" spans="1:3" ht="15">
      <c r="A41" s="13" t="str">
        <f>'Sweet Cider'!B40</f>
        <v> </v>
      </c>
      <c r="B41" s="19" t="str">
        <f>'Sweet Cider'!A40</f>
        <v>Nil</v>
      </c>
      <c r="C41" s="13">
        <f>'Sweet Cider'!AO75</f>
        <v>0</v>
      </c>
    </row>
    <row r="42" spans="1:3" ht="15">
      <c r="A42" s="13" t="str">
        <f>'Sweet Cider'!B41</f>
        <v> </v>
      </c>
      <c r="B42" s="19" t="str">
        <f>'Sweet Cider'!A41</f>
        <v>Nil</v>
      </c>
      <c r="C42" s="13">
        <f>'Sweet Cider'!AP75</f>
        <v>0</v>
      </c>
    </row>
    <row r="43" spans="1:3" ht="15">
      <c r="A43" s="13" t="str">
        <f>'Sweet Cider'!B42</f>
        <v>Jerry</v>
      </c>
      <c r="B43" s="19" t="str">
        <f>'Sweet Cider'!A42</f>
        <v>Guest</v>
      </c>
      <c r="C43" s="13">
        <f>'Sweet Cider'!AQ75</f>
        <v>0</v>
      </c>
    </row>
    <row r="44" spans="1:3" ht="15">
      <c r="A44" s="13" t="str">
        <f>'Sweet Cider'!B43</f>
        <v>Vince</v>
      </c>
      <c r="B44" s="19" t="str">
        <f>'Sweet Cider'!A43</f>
        <v>Guest</v>
      </c>
      <c r="C44" s="13">
        <f>'Sweet Cider'!AR75</f>
        <v>0</v>
      </c>
    </row>
    <row r="45" spans="1:3" ht="15">
      <c r="A45" s="13" t="str">
        <f>'Sweet Cider'!B44</f>
        <v>Jonny</v>
      </c>
      <c r="B45" s="19" t="str">
        <f>'Sweet Cider'!A44</f>
        <v>Guest</v>
      </c>
      <c r="C45" s="13">
        <f>'Sweet Cider'!AS75</f>
        <v>0</v>
      </c>
    </row>
    <row r="46" spans="1:3" ht="15">
      <c r="A46" s="13" t="str">
        <f>'Sweet Cider'!B45</f>
        <v>John Bramley</v>
      </c>
      <c r="B46" s="19" t="str">
        <f>'Sweet Cider'!A45</f>
        <v>Guest</v>
      </c>
      <c r="C46" s="13">
        <f>'Sweet Cider'!AT75</f>
        <v>0</v>
      </c>
    </row>
    <row r="47" spans="1:3" ht="15">
      <c r="A47" s="13" t="str">
        <f>'Sweet Cider'!B46</f>
        <v>Hattie</v>
      </c>
      <c r="B47" s="19" t="str">
        <f>'Sweet Cider'!A46</f>
        <v>Guest</v>
      </c>
      <c r="C47" s="13">
        <f>'Sweet Cider'!AU75</f>
        <v>0</v>
      </c>
    </row>
    <row r="48" spans="1:3" ht="15">
      <c r="A48" s="13" t="str">
        <f>'Sweet Cider'!B47</f>
        <v>Luke</v>
      </c>
      <c r="B48" s="19" t="str">
        <f>'Sweet Cider'!A47</f>
        <v>Guest</v>
      </c>
      <c r="C48" s="13">
        <f>'Sweet Cider'!AV75</f>
        <v>0</v>
      </c>
    </row>
    <row r="49" spans="1:3" ht="15">
      <c r="A49" s="13" t="str">
        <f>'Sweet Cider'!B48</f>
        <v>Lindy</v>
      </c>
      <c r="B49" s="19" t="str">
        <f>'Sweet Cider'!A48</f>
        <v>Guest</v>
      </c>
      <c r="C49" s="13">
        <f>'Sweet Cider'!AW75</f>
        <v>0</v>
      </c>
    </row>
    <row r="50" spans="1:3" ht="15">
      <c r="A50" s="13" t="str">
        <f>'Sweet Cider'!B49</f>
        <v>Rob Castle</v>
      </c>
      <c r="B50" s="19" t="str">
        <f>'Sweet Cider'!A49</f>
        <v>Guest</v>
      </c>
      <c r="C50" s="13">
        <f>'Sweet Cider'!AX75</f>
        <v>0</v>
      </c>
    </row>
    <row r="51" spans="1:3" ht="15">
      <c r="A51" s="13" t="str">
        <f>'Sweet Cider'!B50</f>
        <v>Stuart Cooper</v>
      </c>
      <c r="B51" s="19" t="str">
        <f>'Sweet Cider'!A50</f>
        <v>Guest</v>
      </c>
      <c r="C51" s="13">
        <f>'Sweet Cider'!AY75</f>
        <v>0</v>
      </c>
    </row>
    <row r="52" spans="1:3" ht="15">
      <c r="A52" s="13" t="str">
        <f>'Sweet Cider'!B51</f>
        <v>Andy &amp; Sophie</v>
      </c>
      <c r="B52" s="19" t="str">
        <f>'Sweet Cider'!A51</f>
        <v>Guest</v>
      </c>
      <c r="C52" s="13">
        <f>'Sweet Cider'!AZ75</f>
        <v>0</v>
      </c>
    </row>
    <row r="53" spans="1:3" ht="15">
      <c r="A53" s="13" t="str">
        <f>'Sweet Cider'!B52</f>
        <v>John Worle</v>
      </c>
      <c r="B53" s="19" t="str">
        <f>'Sweet Cider'!A52</f>
        <v>Guest</v>
      </c>
      <c r="C53" s="13">
        <f>'Sweet Cider'!BA75</f>
        <v>0</v>
      </c>
    </row>
    <row r="54" spans="1:3" ht="15">
      <c r="A54" s="13" t="str">
        <f>'Sweet Cider'!B53</f>
        <v>Andrew W</v>
      </c>
      <c r="B54" s="19" t="str">
        <f>'Sweet Cider'!A53</f>
        <v>Guest</v>
      </c>
      <c r="C54" s="13">
        <f>'Sweet Cider'!BB75</f>
        <v>0</v>
      </c>
    </row>
    <row r="55" spans="1:3" ht="15">
      <c r="A55" s="13">
        <f>'Sweet Cider'!B54</f>
        <v>0</v>
      </c>
      <c r="B55" s="19" t="str">
        <f>'Sweet Cider'!A54</f>
        <v>Guest</v>
      </c>
      <c r="C55" s="13">
        <f>'Sweet Cider'!BC75</f>
        <v>0</v>
      </c>
    </row>
    <row r="56" spans="1:3" ht="15">
      <c r="A56" s="13">
        <f>'Sweet Cider'!B55</f>
        <v>0</v>
      </c>
      <c r="B56" s="19" t="str">
        <f>'Sweet Cider'!A55</f>
        <v>Guest</v>
      </c>
      <c r="C56" s="13">
        <f>'Sweet Cider'!BD75</f>
        <v>0</v>
      </c>
    </row>
    <row r="57" spans="1:3" ht="15">
      <c r="A57" s="13">
        <f>'Sweet Cider'!B56</f>
        <v>0</v>
      </c>
      <c r="B57" s="19" t="str">
        <f>'Sweet Cider'!A56</f>
        <v>Guest</v>
      </c>
      <c r="C57" s="13">
        <f>'Sweet Cider'!BE75</f>
        <v>0</v>
      </c>
    </row>
    <row r="58" spans="1:3" ht="15">
      <c r="A58" s="13">
        <f>'Sweet Cider'!B57</f>
        <v>0</v>
      </c>
      <c r="B58" s="19" t="str">
        <f>'Sweet Cider'!A57</f>
        <v>Guest</v>
      </c>
      <c r="C58" s="13">
        <f>'Sweet Cider'!BF75</f>
        <v>0</v>
      </c>
    </row>
    <row r="59" spans="1:3" ht="15">
      <c r="A59" s="13">
        <f>'Sweet Cider'!B58</f>
        <v>0</v>
      </c>
      <c r="B59" s="19" t="str">
        <f>'Sweet Cider'!A58</f>
        <v>Guest</v>
      </c>
      <c r="C59" s="13">
        <f>'Sweet Cider'!BG75</f>
        <v>0</v>
      </c>
    </row>
    <row r="60" spans="1:3" ht="15">
      <c r="A60" s="13">
        <f>'Sweet Cider'!B59</f>
        <v>0</v>
      </c>
      <c r="B60" s="19" t="str">
        <f>'Sweet Cider'!A59</f>
        <v>Guest</v>
      </c>
      <c r="C60" s="13">
        <f>'Sweet Cider'!BH75</f>
        <v>0</v>
      </c>
    </row>
    <row r="61" spans="1:3" ht="15">
      <c r="A61" s="13">
        <f>'Sweet Cider'!B60</f>
        <v>0</v>
      </c>
      <c r="B61" s="19" t="str">
        <f>'Sweet Cider'!A60</f>
        <v>Guest</v>
      </c>
      <c r="C61" s="13">
        <f>'Sweet Cider'!BI75</f>
        <v>0</v>
      </c>
    </row>
    <row r="62" spans="1:3" ht="15">
      <c r="A62" s="13">
        <f>'Sweet Cider'!B61</f>
        <v>0</v>
      </c>
      <c r="B62" s="19" t="str">
        <f>'Sweet Cider'!A61</f>
        <v>Guest</v>
      </c>
      <c r="C62" s="13">
        <f>'Sweet Cider'!BJ75</f>
        <v>0</v>
      </c>
    </row>
    <row r="63" spans="1:3" ht="15">
      <c r="A63" s="13">
        <f>'Sweet Cider'!B62</f>
        <v>0</v>
      </c>
      <c r="B63" s="19" t="str">
        <f>'Sweet Cider'!A62</f>
        <v>Guest</v>
      </c>
      <c r="C63" s="13">
        <f>'Sweet Cider'!BK75</f>
        <v>0</v>
      </c>
    </row>
    <row r="64" spans="1:3" ht="15">
      <c r="A64" s="13">
        <f>'Sweet Cider'!B63</f>
        <v>0</v>
      </c>
      <c r="B64" s="19" t="str">
        <f>'Sweet Cider'!A63</f>
        <v>Guest</v>
      </c>
      <c r="C64" s="13">
        <f>'Sweet Cider'!BL75</f>
        <v>0</v>
      </c>
    </row>
    <row r="65" spans="1:3" ht="15">
      <c r="A65" s="13">
        <f>'Sweet Cider'!B64</f>
        <v>0</v>
      </c>
      <c r="B65" s="19" t="str">
        <f>'Sweet Cider'!A64</f>
        <v>Guest</v>
      </c>
      <c r="C65" s="13">
        <f>'Sweet Cider'!BM75</f>
        <v>0</v>
      </c>
    </row>
    <row r="66" spans="1:3" ht="15">
      <c r="A66" s="13" t="str">
        <f>'Sweet Cider'!B65</f>
        <v>p</v>
      </c>
      <c r="B66" s="19" t="str">
        <f>'Sweet Cider'!A65</f>
        <v>Guest</v>
      </c>
      <c r="C66" s="13">
        <f>'Sweet Cider'!BN75</f>
        <v>0</v>
      </c>
    </row>
    <row r="67" spans="1:3" ht="15">
      <c r="A67" s="13" t="str">
        <f>'Sweet Cider'!B66</f>
        <v>q</v>
      </c>
      <c r="B67" s="19" t="str">
        <f>'Sweet Cider'!A66</f>
        <v>Guest</v>
      </c>
      <c r="C67" s="13">
        <f>'Sweet Cider'!BO75</f>
        <v>0</v>
      </c>
    </row>
    <row r="68" spans="1:3" ht="15">
      <c r="A68" s="13" t="str">
        <f>'Sweet Cider'!B67</f>
        <v>r</v>
      </c>
      <c r="B68" s="19" t="str">
        <f>'Sweet Cider'!A67</f>
        <v>Guest</v>
      </c>
      <c r="C68" s="13">
        <f>'Sweet Cider'!BP75</f>
        <v>0</v>
      </c>
    </row>
    <row r="69" spans="1:3" ht="15">
      <c r="A69" s="13" t="str">
        <f>'Sweet Cider'!B68</f>
        <v>s</v>
      </c>
      <c r="B69" s="19" t="str">
        <f>'Sweet Cider'!A68</f>
        <v>Guest</v>
      </c>
      <c r="C69" s="13">
        <f>'Sweet Cider'!BQ75</f>
        <v>0</v>
      </c>
    </row>
    <row r="70" spans="1:3" ht="15">
      <c r="A70" s="13" t="str">
        <f>'Sweet Cider'!B69</f>
        <v>t</v>
      </c>
      <c r="B70" s="19" t="str">
        <f>'Sweet Cider'!A69</f>
        <v>Guest</v>
      </c>
      <c r="C70" s="13">
        <f>'Sweet Cider'!BR75</f>
        <v>0</v>
      </c>
    </row>
    <row r="71" spans="1:3" ht="15">
      <c r="A71" s="13" t="str">
        <f>'Sweet Cider'!B70</f>
        <v>u</v>
      </c>
      <c r="B71" s="19" t="str">
        <f>'Sweet Cider'!A70</f>
        <v>Guest</v>
      </c>
      <c r="C71" s="13">
        <f>'Sweet Cider'!BS75</f>
        <v>0</v>
      </c>
    </row>
    <row r="72" spans="1:3" ht="15">
      <c r="A72" s="13" t="str">
        <f>'Sweet Cider'!B71</f>
        <v>v</v>
      </c>
      <c r="B72" s="19" t="str">
        <f>'Sweet Cider'!A71</f>
        <v>Guest</v>
      </c>
      <c r="C72" s="13">
        <f>'Sweet Cider'!BT75</f>
        <v>0</v>
      </c>
    </row>
    <row r="73" spans="1:3" ht="15">
      <c r="A73" s="13" t="str">
        <f>'Sweet Cider'!B72</f>
        <v>w</v>
      </c>
      <c r="B73" s="19" t="str">
        <f>'Sweet Cider'!A72</f>
        <v>Guest</v>
      </c>
      <c r="C73" s="13">
        <f>'Sweet Cider'!BU75</f>
        <v>0</v>
      </c>
    </row>
    <row r="74" spans="1:3" ht="15">
      <c r="A74" s="13" t="str">
        <f>'Sweet Cider'!B73</f>
        <v>x</v>
      </c>
      <c r="B74" s="19" t="str">
        <f>'Sweet Cider'!A73</f>
        <v>Guest</v>
      </c>
      <c r="C74" s="13">
        <f>'Sweet Cider'!BV75</f>
        <v>0</v>
      </c>
    </row>
    <row r="75" spans="1:3" ht="15">
      <c r="A75" s="13" t="str">
        <f>'Sweet Cider'!B74</f>
        <v>y</v>
      </c>
      <c r="B75" s="19" t="str">
        <f>'Sweet Cider'!A74</f>
        <v>Guest</v>
      </c>
      <c r="C75" s="13">
        <f>'Sweet Cider'!BW75</f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75"/>
  <sheetViews>
    <sheetView zoomScalePageLayoutView="0" workbookViewId="0" topLeftCell="A1">
      <pane xSplit="2" ySplit="1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46" sqref="Y46"/>
    </sheetView>
  </sheetViews>
  <sheetFormatPr defaultColWidth="9.140625" defaultRowHeight="15"/>
  <cols>
    <col min="2" max="2" width="36.7109375" style="0" customWidth="1"/>
    <col min="3" max="5" width="0" style="0" hidden="1" customWidth="1"/>
    <col min="7" max="18" width="0" style="0" hidden="1" customWidth="1"/>
    <col min="23" max="24" width="0" style="0" hidden="1" customWidth="1"/>
    <col min="27" max="32" width="0" style="0" hidden="1" customWidth="1"/>
    <col min="34" max="34" width="0" style="0" hidden="1" customWidth="1"/>
    <col min="36" max="38" width="0" style="0" hidden="1" customWidth="1"/>
    <col min="40" max="42" width="0" style="0" hidden="1" customWidth="1"/>
  </cols>
  <sheetData>
    <row r="1" spans="1:75" s="5" customFormat="1" ht="23.25">
      <c r="A1" s="5">
        <v>2019</v>
      </c>
      <c r="B1" s="5" t="s">
        <v>0</v>
      </c>
      <c r="C1" s="5" t="str">
        <f>A2</f>
        <v>Nil</v>
      </c>
      <c r="D1" s="5" t="str">
        <f>A3</f>
        <v>Nil</v>
      </c>
      <c r="E1" s="5" t="str">
        <f>A4</f>
        <v>Nil</v>
      </c>
      <c r="F1" s="5" t="str">
        <f>A5</f>
        <v>D1</v>
      </c>
      <c r="G1" s="5" t="str">
        <f>A6</f>
        <v>Nil</v>
      </c>
      <c r="H1" s="5" t="str">
        <f>A7</f>
        <v>Nil</v>
      </c>
      <c r="I1" s="5" t="str">
        <f>A8</f>
        <v>Nil</v>
      </c>
      <c r="J1" s="5" t="str">
        <f>A9</f>
        <v>Nil</v>
      </c>
      <c r="K1" s="5" t="str">
        <f>A10</f>
        <v>Nil</v>
      </c>
      <c r="L1" s="5" t="str">
        <f>A11</f>
        <v>Nil</v>
      </c>
      <c r="M1" s="5" t="str">
        <f>A12</f>
        <v>Nil</v>
      </c>
      <c r="N1" s="5" t="str">
        <f>A13</f>
        <v>Nil</v>
      </c>
      <c r="O1" s="5" t="str">
        <f>+A14</f>
        <v>Nil</v>
      </c>
      <c r="P1" s="5" t="str">
        <f>+A15</f>
        <v>Nil</v>
      </c>
      <c r="Q1" s="5" t="str">
        <f>A16</f>
        <v>Nil</v>
      </c>
      <c r="R1" s="5" t="str">
        <f>A17</f>
        <v>Nil</v>
      </c>
      <c r="S1" s="5" t="str">
        <f>A18</f>
        <v>D2</v>
      </c>
      <c r="T1" s="5" t="str">
        <f>A19</f>
        <v>D3</v>
      </c>
      <c r="U1" s="5" t="str">
        <f>A20</f>
        <v>D4</v>
      </c>
      <c r="V1" s="5" t="str">
        <f>A21</f>
        <v>D5</v>
      </c>
      <c r="W1" s="5" t="str">
        <f>A22</f>
        <v>Nil</v>
      </c>
      <c r="X1" s="5" t="str">
        <f>A23</f>
        <v>Nil</v>
      </c>
      <c r="Y1" s="5" t="str">
        <f>A24</f>
        <v>D6</v>
      </c>
      <c r="Z1" s="5" t="str">
        <f>A25</f>
        <v>D7</v>
      </c>
      <c r="AA1" s="5" t="str">
        <f>A26</f>
        <v>Nil</v>
      </c>
      <c r="AB1" s="5" t="str">
        <f>A27</f>
        <v>Nil</v>
      </c>
      <c r="AC1" s="5" t="str">
        <f>A28</f>
        <v>Nil</v>
      </c>
      <c r="AD1" s="5" t="str">
        <f>A29</f>
        <v>Nil</v>
      </c>
      <c r="AE1" s="5" t="str">
        <f>A30</f>
        <v>Nil</v>
      </c>
      <c r="AF1" s="5" t="str">
        <f>A31</f>
        <v>Nil</v>
      </c>
      <c r="AG1" s="5" t="str">
        <f>A32</f>
        <v>D8</v>
      </c>
      <c r="AH1" s="5" t="str">
        <f>A33</f>
        <v>Nil</v>
      </c>
      <c r="AI1" s="5" t="str">
        <f>A34</f>
        <v>D9</v>
      </c>
      <c r="AJ1" s="5" t="str">
        <f>A35</f>
        <v>Nil</v>
      </c>
      <c r="AK1" s="5" t="str">
        <f>A36</f>
        <v>Nil</v>
      </c>
      <c r="AL1" s="5" t="str">
        <f>A37</f>
        <v>Nil</v>
      </c>
      <c r="AM1" s="5" t="str">
        <f>A38</f>
        <v>D10</v>
      </c>
      <c r="AN1" s="5" t="str">
        <f>A39</f>
        <v>Nil</v>
      </c>
      <c r="AO1" s="5" t="str">
        <f>A40</f>
        <v>Nil</v>
      </c>
      <c r="AP1" s="5" t="str">
        <f>A41</f>
        <v>Nil</v>
      </c>
      <c r="AQ1" s="5" t="str">
        <f>A42</f>
        <v>Guest</v>
      </c>
      <c r="AR1" s="5" t="str">
        <f>A43</f>
        <v>Guest</v>
      </c>
      <c r="AS1" s="5" t="str">
        <f>A44</f>
        <v>Guest</v>
      </c>
      <c r="AT1" s="5" t="str">
        <f>A45</f>
        <v>Guest</v>
      </c>
      <c r="AU1" s="5" t="str">
        <f>A46</f>
        <v>Guest</v>
      </c>
      <c r="AV1" s="5" t="str">
        <f>A47</f>
        <v>Guest</v>
      </c>
      <c r="AW1" s="5" t="str">
        <f>A48</f>
        <v>Guest</v>
      </c>
      <c r="AX1" s="5" t="str">
        <f>A49</f>
        <v>Guest</v>
      </c>
      <c r="AY1" s="5" t="str">
        <f>A50</f>
        <v>Guest</v>
      </c>
      <c r="AZ1" s="5" t="str">
        <f>A51</f>
        <v>Guest</v>
      </c>
      <c r="BA1" s="5" t="str">
        <f>A52</f>
        <v>Guest</v>
      </c>
      <c r="BB1" s="5" t="str">
        <f>A53</f>
        <v>Guest</v>
      </c>
      <c r="BC1" s="5" t="str">
        <f>A54</f>
        <v>Guest</v>
      </c>
      <c r="BD1" s="5" t="str">
        <f>A55</f>
        <v>Guest</v>
      </c>
      <c r="BE1" s="5" t="str">
        <f>A56</f>
        <v>Guest</v>
      </c>
      <c r="BF1" s="5" t="str">
        <f>A57</f>
        <v>Guest</v>
      </c>
      <c r="BG1" s="5" t="str">
        <f>A58</f>
        <v>Guest</v>
      </c>
      <c r="BH1" s="5" t="str">
        <f>A59</f>
        <v>Guest</v>
      </c>
      <c r="BI1" s="5" t="str">
        <f>A60</f>
        <v>Guest</v>
      </c>
      <c r="BJ1" s="5" t="str">
        <f>A61</f>
        <v>Guest</v>
      </c>
      <c r="BK1" s="5" t="str">
        <f>A62</f>
        <v>Guest</v>
      </c>
      <c r="BL1" s="5" t="str">
        <f>A63</f>
        <v>Guest</v>
      </c>
      <c r="BM1" s="5" t="str">
        <f>A64</f>
        <v>Guest</v>
      </c>
      <c r="BN1" s="5" t="str">
        <f>A65</f>
        <v>Guest</v>
      </c>
      <c r="BO1" s="5" t="str">
        <f>A66</f>
        <v>Guest</v>
      </c>
      <c r="BP1" s="5" t="str">
        <f>A67</f>
        <v>Guest</v>
      </c>
      <c r="BQ1" s="5" t="str">
        <f>A68</f>
        <v>Guest</v>
      </c>
      <c r="BR1" s="5" t="str">
        <f>A69</f>
        <v>Guest</v>
      </c>
      <c r="BS1" s="5" t="str">
        <f>A70</f>
        <v>Guest</v>
      </c>
      <c r="BT1" s="5" t="str">
        <f>A71</f>
        <v>Guest</v>
      </c>
      <c r="BU1" s="5" t="str">
        <f>A72</f>
        <v>Guest</v>
      </c>
      <c r="BV1" s="5" t="str">
        <f>A73</f>
        <v>Guest</v>
      </c>
      <c r="BW1" s="5" t="str">
        <f>A74</f>
        <v>Guest</v>
      </c>
    </row>
    <row r="2" spans="1:75" ht="15" hidden="1">
      <c r="A2" s="1" t="str">
        <f>'Entry Receipt'!G3</f>
        <v>Nil</v>
      </c>
      <c r="B2" t="str">
        <f>IF('Entry Receipt'!G3="Nil"," ",'Entry Receipt'!A3)</f>
        <v> 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51" ht="15" hidden="1">
      <c r="A3" s="1" t="str">
        <f>'Entry Receipt'!G4</f>
        <v>Nil</v>
      </c>
      <c r="B3" t="str">
        <f>IF('Entry Receipt'!G4="Nil"," ",'Entry Receipt'!A4)</f>
        <v> </v>
      </c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 hidden="1">
      <c r="A4" s="1" t="str">
        <f>'Entry Receipt'!G5</f>
        <v>Nil</v>
      </c>
      <c r="B4" t="str">
        <f>IF('Entry Receipt'!G5="Nil"," ",'Entry Receipt'!A5)</f>
        <v> </v>
      </c>
      <c r="C4" s="7"/>
      <c r="D4" s="7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">
      <c r="A5" s="1" t="str">
        <f>'Entry Receipt'!G6</f>
        <v>D1</v>
      </c>
      <c r="B5" t="str">
        <f>IF('Entry Receipt'!G6="Nil"," ",'Entry Receipt'!A6)</f>
        <v>Palmers Upland Cyder</v>
      </c>
      <c r="C5" s="7"/>
      <c r="D5" s="7"/>
      <c r="E5" s="7"/>
      <c r="F5" s="20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3</v>
      </c>
      <c r="T5" s="7">
        <v>2</v>
      </c>
      <c r="U5" s="7"/>
      <c r="V5" s="7"/>
      <c r="W5" s="7"/>
      <c r="X5" s="7"/>
      <c r="Y5" s="7"/>
      <c r="Z5" s="7">
        <v>1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 hidden="1">
      <c r="A6" s="1" t="str">
        <f>'Entry Receipt'!G7</f>
        <v>Nil</v>
      </c>
      <c r="B6" t="str">
        <f>IF('Entry Receipt'!G7="Nil"," ",'Entry Receipt'!A7)</f>
        <v> </v>
      </c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hidden="1">
      <c r="A7" s="1" t="str">
        <f>'Entry Receipt'!G8</f>
        <v>Nil</v>
      </c>
      <c r="B7" t="str">
        <f>IF('Entry Receipt'!G8="Nil"," ",'Entry Receipt'!A8)</f>
        <v> </v>
      </c>
      <c r="C7" s="7"/>
      <c r="D7" s="7"/>
      <c r="E7" s="7"/>
      <c r="F7" s="7"/>
      <c r="G7" s="7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 hidden="1">
      <c r="A8" s="1" t="str">
        <f>'Entry Receipt'!G9</f>
        <v>Nil</v>
      </c>
      <c r="B8" t="str">
        <f>IF('Entry Receipt'!G9="Nil"," ",'Entry Receipt'!A9)</f>
        <v> </v>
      </c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 hidden="1">
      <c r="A9" s="1" t="str">
        <f>'Entry Receipt'!G10</f>
        <v>Nil</v>
      </c>
      <c r="B9" t="str">
        <f>IF('Entry Receipt'!G10="Nil"," ",'Entry Receipt'!A10)</f>
        <v> </v>
      </c>
      <c r="C9" s="7"/>
      <c r="D9" s="7"/>
      <c r="E9" s="7"/>
      <c r="F9" s="7"/>
      <c r="G9" s="7"/>
      <c r="H9" s="7"/>
      <c r="I9" s="7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 hidden="1">
      <c r="A10" s="1" t="str">
        <f>'Entry Receipt'!G11</f>
        <v>Nil</v>
      </c>
      <c r="B10" t="str">
        <f>IF('Entry Receipt'!G11="Nil"," ",'Entry Receipt'!A11)</f>
        <v> </v>
      </c>
      <c r="C10" s="7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 hidden="1">
      <c r="A11" s="1" t="str">
        <f>'Entry Receipt'!G12</f>
        <v>Nil</v>
      </c>
      <c r="B11" t="str">
        <f>IF('Entry Receipt'!G12="Nil"," ",'Entry Receipt'!A12)</f>
        <v> </v>
      </c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 hidden="1">
      <c r="A12" s="1" t="str">
        <f>'Entry Receipt'!G13</f>
        <v>Nil</v>
      </c>
      <c r="B12" t="str">
        <f>IF('Entry Receipt'!G13="Nil"," ",'Entry Receipt'!A13)</f>
        <v> 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 hidden="1">
      <c r="A13" s="1" t="str">
        <f>'Entry Receipt'!G14</f>
        <v>Nil</v>
      </c>
      <c r="B13" t="str">
        <f>IF('Entry Receipt'!G14="Nil"," ",'Entry Receipt'!A14)</f>
        <v> 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 hidden="1">
      <c r="A14" s="1" t="str">
        <f>'Entry Receipt'!G15</f>
        <v>Nil</v>
      </c>
      <c r="B14" t="str">
        <f>IF('Entry Receipt'!G15="Nil"," ",'Entry Receipt'!A15)</f>
        <v> 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 hidden="1">
      <c r="A15" s="1" t="str">
        <f>'Entry Receipt'!G16</f>
        <v>Nil</v>
      </c>
      <c r="B15" t="str">
        <f>IF('Entry Receipt'!G16="Nil"," ",'Entry Receipt'!A16)</f>
        <v> 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6"/>
      <c r="Q15" s="7"/>
      <c r="R15" s="7"/>
      <c r="S15" s="7"/>
      <c r="T15" s="7"/>
      <c r="U15" s="7"/>
      <c r="V15" s="7"/>
      <c r="W15" s="7"/>
      <c r="X15" s="7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 hidden="1">
      <c r="A16" s="1" t="str">
        <f>'Entry Receipt'!G17</f>
        <v>Nil</v>
      </c>
      <c r="B16" t="str">
        <f>IF('Entry Receipt'!G17="Nil"," ",'Entry Receipt'!A17)</f>
        <v> 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6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 hidden="1">
      <c r="A17" s="1" t="str">
        <f>'Entry Receipt'!G18</f>
        <v>Nil</v>
      </c>
      <c r="B17" t="str">
        <f>IF('Entry Receipt'!G18="Nil"," ",'Entry Receipt'!A18)</f>
        <v> 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6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5">
      <c r="A18" s="1" t="str">
        <f>'Entry Receipt'!G19</f>
        <v>D2</v>
      </c>
      <c r="B18" t="str">
        <f>IF('Entry Receipt'!G19="Nil"," ",'Entry Receipt'!A19)</f>
        <v>Gregg's Pit Cider &amp; Perry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6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>
      <c r="A19" s="1" t="str">
        <f>'Entry Receipt'!G20</f>
        <v>D3</v>
      </c>
      <c r="B19" t="str">
        <f>IF('Entry Receipt'!G20="Nil"," ",'Entry Receipt'!A20)</f>
        <v>Bartestree Cider Co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7"/>
      <c r="Q19" s="7"/>
      <c r="R19" s="7"/>
      <c r="S19" s="7"/>
      <c r="T19" s="20">
        <v>1</v>
      </c>
      <c r="U19" s="7"/>
      <c r="V19" s="7">
        <v>3</v>
      </c>
      <c r="W19" s="7"/>
      <c r="X19" s="7"/>
      <c r="Y19" s="8">
        <v>1</v>
      </c>
      <c r="Z19" s="7">
        <v>2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>
      <c r="A20" s="1" t="str">
        <f>'Entry Receipt'!G21</f>
        <v>D4</v>
      </c>
      <c r="B20" t="str">
        <f>IF('Entry Receipt'!G21="Nil"," ",'Entry Receipt'!A21)</f>
        <v>Ty Gwyn Cider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>
      <c r="A21" s="1" t="str">
        <f>'Entry Receipt'!G22</f>
        <v>D5</v>
      </c>
      <c r="B21" t="str">
        <f>IF('Entry Receipt'!G22="Nil"," ",'Entry Receipt'!A22)</f>
        <v>Alistair Smith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>
        <v>1</v>
      </c>
      <c r="T21" s="7"/>
      <c r="U21" s="7"/>
      <c r="V21" s="20">
        <v>1</v>
      </c>
      <c r="W21" s="7"/>
      <c r="X21" s="7"/>
      <c r="Y21" s="7">
        <v>2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>
        <v>3</v>
      </c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5" hidden="1">
      <c r="A22" s="1" t="str">
        <f>'Entry Receipt'!G23</f>
        <v>Nil</v>
      </c>
      <c r="B22" t="str">
        <f>IF('Entry Receipt'!G23="Nil"," ",'Entry Receipt'!A23)</f>
        <v> 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 hidden="1">
      <c r="A23" s="1" t="str">
        <f>'Entry Receipt'!G24</f>
        <v>Nil</v>
      </c>
      <c r="B23" t="str">
        <f>IF('Entry Receipt'!G24="Nil"," ",'Entry Receipt'!A24)</f>
        <v> 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>
      <c r="A24" s="1" t="str">
        <f>'Entry Receipt'!G25</f>
        <v>D6</v>
      </c>
      <c r="B24" t="str">
        <f>IF('Entry Receipt'!G25="Nil"," ",'Entry Receipt'!A25)</f>
        <v>Barbourne Cider Co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7"/>
      <c r="P24" s="7"/>
      <c r="Q24" s="7"/>
      <c r="R24" s="7"/>
      <c r="S24" s="7">
        <v>3</v>
      </c>
      <c r="T24" s="7">
        <v>1</v>
      </c>
      <c r="U24" s="7"/>
      <c r="V24" s="7">
        <v>2</v>
      </c>
      <c r="W24" s="7"/>
      <c r="X24" s="7"/>
      <c r="Y24" s="20">
        <v>1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>
      <c r="A25" s="1" t="str">
        <f>'Entry Receipt'!G26</f>
        <v>D7</v>
      </c>
      <c r="B25" t="str">
        <f>IF('Entry Receipt'!G26="Nil"," ",'Entry Receipt'!A26)</f>
        <v>Ross on Wye Cider &amp; Perry Co.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2</v>
      </c>
      <c r="T25" s="7"/>
      <c r="U25" s="7"/>
      <c r="V25" s="7">
        <v>1</v>
      </c>
      <c r="W25" s="7"/>
      <c r="X25" s="7"/>
      <c r="Y25" s="7">
        <v>3</v>
      </c>
      <c r="Z25" s="20">
        <v>1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 hidden="1">
      <c r="A26" s="1" t="str">
        <f>'Entry Receipt'!G27</f>
        <v>Nil</v>
      </c>
      <c r="B26" t="str">
        <f>IF('Entry Receipt'!G27="Nil"," ",'Entry Receipt'!A27)</f>
        <v> 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 hidden="1">
      <c r="A27" s="1" t="str">
        <f>'Entry Receipt'!G28</f>
        <v>Nil</v>
      </c>
      <c r="B27" t="str">
        <f>IF('Entry Receipt'!G28="Nil"," ",'Entry Receipt'!A28)</f>
        <v> 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 hidden="1">
      <c r="A28" s="1" t="str">
        <f>'Entry Receipt'!G29</f>
        <v>Nil</v>
      </c>
      <c r="B28" t="str">
        <f>IF('Entry Receipt'!G29="Nil"," ",'Entry Receipt'!A29)</f>
        <v> 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5" hidden="1">
      <c r="A29" s="1" t="str">
        <f>'Entry Receipt'!G30</f>
        <v>Nil</v>
      </c>
      <c r="B29" t="str">
        <f>IF('Entry Receipt'!G30="Nil"," ",'Entry Receipt'!A30)</f>
        <v> 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5" hidden="1">
      <c r="A30" s="1" t="str">
        <f>'Entry Receipt'!G31</f>
        <v>Nil</v>
      </c>
      <c r="B30" t="str">
        <f>IF('Entry Receipt'!G31="Nil"," ",'Entry Receipt'!A31)</f>
        <v> 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hidden="1">
      <c r="A31" s="1" t="str">
        <f>'Entry Receipt'!G32</f>
        <v>Nil</v>
      </c>
      <c r="B31" t="str">
        <f>IF('Entry Receipt'!G32="Nil"," ",'Entry Receipt'!A32)</f>
        <v> 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5">
      <c r="A32" s="1" t="str">
        <f>'Entry Receipt'!G33</f>
        <v>D8</v>
      </c>
      <c r="B32" t="str">
        <f>IF('Entry Receipt'!G33="Nil"," ",'Entry Receipt'!A33)</f>
        <v>Mayfayre Cider and Perry</v>
      </c>
      <c r="C32" s="7"/>
      <c r="D32" s="7"/>
      <c r="E32" s="7"/>
      <c r="F32" s="7">
        <v>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2</v>
      </c>
      <c r="U32" s="7"/>
      <c r="V32" s="7"/>
      <c r="W32" s="7"/>
      <c r="X32" s="7"/>
      <c r="Y32" s="7">
        <v>1</v>
      </c>
      <c r="Z32" s="7"/>
      <c r="AA32" s="7"/>
      <c r="AB32" s="7"/>
      <c r="AC32" s="7"/>
      <c r="AD32" s="7"/>
      <c r="AE32" s="7"/>
      <c r="AF32" s="7"/>
      <c r="AG32" s="20">
        <v>1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5" hidden="1">
      <c r="A33" s="1" t="str">
        <f>'Entry Receipt'!G34</f>
        <v>Nil</v>
      </c>
      <c r="B33" t="str">
        <f>IF('Entry Receipt'!G34="Nil"," ",'Entry Receipt'!A34)</f>
        <v> 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5">
      <c r="A34" s="1" t="str">
        <f>'Entry Receipt'!G35</f>
        <v>D9</v>
      </c>
      <c r="B34" t="str">
        <f>IF('Entry Receipt'!G35="Nil"," ",'Entry Receipt'!A35)</f>
        <v>Ruxton Cider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5" hidden="1">
      <c r="A35" s="1" t="str">
        <f>'Entry Receipt'!G36</f>
        <v>Nil</v>
      </c>
      <c r="B35" t="str">
        <f>IF('Entry Receipt'!G36="Nil"," ",'Entry Receipt'!A36)</f>
        <v> 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5" hidden="1">
      <c r="A36" s="1" t="str">
        <f>'Entry Receipt'!G37</f>
        <v>Nil</v>
      </c>
      <c r="B36" t="str">
        <f>IF('Entry Receipt'!G37="Nil"," ",'Entry Receipt'!A37)</f>
        <v> 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hidden="1">
      <c r="A37" s="1" t="str">
        <f>'Entry Receipt'!G38</f>
        <v>Nil</v>
      </c>
      <c r="B37" t="str">
        <f>IF('Entry Receipt'!G38="Nil"," ",'Entry Receipt'!A38)</f>
        <v> 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5">
      <c r="A38" s="1" t="str">
        <f>'Entry Receipt'!G39</f>
        <v>D10</v>
      </c>
      <c r="B38" t="str">
        <f>IF('Entry Receipt'!G39="Nil"," ",'Entry Receipt'!A39)</f>
        <v>Robert Castle</v>
      </c>
      <c r="C38" s="7"/>
      <c r="D38" s="7"/>
      <c r="E38" s="7"/>
      <c r="F38" s="7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1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>
        <v>3</v>
      </c>
      <c r="AJ38" s="7"/>
      <c r="AK38" s="7"/>
      <c r="AL38" s="7"/>
      <c r="AM38" s="20">
        <v>1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" hidden="1">
      <c r="A39" s="1" t="str">
        <f>'Entry Receipt'!G40</f>
        <v>Nil</v>
      </c>
      <c r="B39" t="str">
        <f>IF('Entry Receipt'!G40="Nil"," ",'Entry Receipt'!A40)</f>
        <v> 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" hidden="1">
      <c r="A40" s="1" t="str">
        <f>'Entry Receipt'!G41</f>
        <v>Nil</v>
      </c>
      <c r="B40" t="str">
        <f>IF('Entry Receipt'!G41="Nil"," ",'Entry Receipt'!A41)</f>
        <v> 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" hidden="1">
      <c r="A41" s="1" t="str">
        <f>'Entry Receipt'!G42</f>
        <v>Nil</v>
      </c>
      <c r="B41" t="str">
        <f>IF('Entry Receipt'!G42="Nil"," ",'Entry Receipt'!A42)</f>
        <v> 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5">
      <c r="A42" s="1" t="str">
        <f>'Entry Receipt'!G43</f>
        <v>Guest</v>
      </c>
      <c r="B42" t="str">
        <f>IF('Entry Receipt'!G43="Nil"," ",'Entry Receipt'!A43)</f>
        <v>Jerry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1</v>
      </c>
      <c r="V42" s="7">
        <v>2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3</v>
      </c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7"/>
      <c r="AS42" s="7"/>
      <c r="AT42" s="7"/>
      <c r="AU42" s="7"/>
      <c r="AV42" s="7"/>
      <c r="AW42" s="7"/>
      <c r="AX42" s="7"/>
      <c r="AY42" s="7"/>
    </row>
    <row r="43" spans="1:51" ht="15">
      <c r="A43" s="1" t="str">
        <f>'Entry Receipt'!G44</f>
        <v>Guest</v>
      </c>
      <c r="B43" t="str">
        <f>IF('Entry Receipt'!G44="Nil"," ",'Entry Receipt'!A44)</f>
        <v>Vince</v>
      </c>
      <c r="C43" s="7"/>
      <c r="D43" s="7"/>
      <c r="E43" s="7"/>
      <c r="F43" s="7">
        <v>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1</v>
      </c>
      <c r="T43" s="7">
        <v>2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7"/>
      <c r="AT43" s="7"/>
      <c r="AU43" s="7"/>
      <c r="AV43" s="7"/>
      <c r="AW43" s="7"/>
      <c r="AX43" s="7"/>
      <c r="AY43" s="7"/>
    </row>
    <row r="44" spans="1:51" ht="15">
      <c r="A44" s="1" t="str">
        <f>'Entry Receipt'!G45</f>
        <v>Guest</v>
      </c>
      <c r="B44" t="str">
        <f>IF('Entry Receipt'!G45="Nil"," ",'Entry Receipt'!A45)</f>
        <v>Jonny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"/>
      <c r="AT44" s="7"/>
      <c r="AU44" s="7"/>
      <c r="AV44" s="7"/>
      <c r="AW44" s="7"/>
      <c r="AX44" s="7"/>
      <c r="AY44" s="7"/>
    </row>
    <row r="45" spans="1:51" ht="15">
      <c r="A45" s="1" t="str">
        <f>'Entry Receipt'!G46</f>
        <v>Guest</v>
      </c>
      <c r="B45" t="str">
        <f>IF('Entry Receipt'!G46="Nil"," ",'Entry Receipt'!A46)</f>
        <v>John Bramley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>
        <v>3</v>
      </c>
      <c r="Z45" s="7">
        <v>2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>
        <v>1</v>
      </c>
      <c r="AN45" s="7"/>
      <c r="AO45" s="7"/>
      <c r="AP45" s="7"/>
      <c r="AQ45" s="7"/>
      <c r="AR45" s="7"/>
      <c r="AS45" s="7"/>
      <c r="AT45" s="6"/>
      <c r="AU45" s="7"/>
      <c r="AV45" s="7"/>
      <c r="AW45" s="7"/>
      <c r="AX45" s="7"/>
      <c r="AY45" s="7"/>
    </row>
    <row r="46" spans="1:51" ht="15">
      <c r="A46" s="1" t="str">
        <f>'Entry Receipt'!G47</f>
        <v>Guest</v>
      </c>
      <c r="B46" t="str">
        <f>IF('Entry Receipt'!G47="Nil"," ",'Entry Receipt'!A47)</f>
        <v>Hattie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6"/>
      <c r="AV46" s="7"/>
      <c r="AW46" s="7"/>
      <c r="AX46" s="7"/>
      <c r="AY46" s="7"/>
    </row>
    <row r="47" spans="1:51" ht="15">
      <c r="A47" s="1" t="str">
        <f>'Entry Receipt'!G48</f>
        <v>Guest</v>
      </c>
      <c r="B47" t="str">
        <f>IF('Entry Receipt'!G48="Nil"," ",'Entry Receipt'!A48)</f>
        <v>Luke</v>
      </c>
      <c r="C47" s="7"/>
      <c r="D47" s="7"/>
      <c r="E47" s="7"/>
      <c r="F47" s="7">
        <v>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v>1</v>
      </c>
      <c r="T47" s="7"/>
      <c r="U47" s="7"/>
      <c r="V47" s="7"/>
      <c r="W47" s="7"/>
      <c r="X47" s="7"/>
      <c r="Y47" s="7">
        <v>2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6"/>
      <c r="AW47" s="7"/>
      <c r="AX47" s="7"/>
      <c r="AY47" s="7"/>
    </row>
    <row r="48" spans="1:51" ht="15">
      <c r="A48" s="1" t="str">
        <f>'Entry Receipt'!G49</f>
        <v>Guest</v>
      </c>
      <c r="B48" t="str">
        <f>IF('Entry Receipt'!G49="Nil"," ",'Entry Receipt'!A49)</f>
        <v>Lindy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1</v>
      </c>
      <c r="T48" s="7">
        <v>2</v>
      </c>
      <c r="U48" s="7"/>
      <c r="V48" s="7">
        <v>3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6"/>
      <c r="AX48" s="7"/>
      <c r="AY48" s="7"/>
    </row>
    <row r="49" spans="1:51" ht="15">
      <c r="A49" s="1" t="str">
        <f>'Entry Receipt'!G50</f>
        <v>Guest</v>
      </c>
      <c r="B49" t="str">
        <f>IF('Entry Receipt'!G50="Nil"," ",'Entry Receipt'!A50)</f>
        <v>Rob Castle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  <c r="AY49" s="7"/>
    </row>
    <row r="50" spans="1:51" ht="15">
      <c r="A50" s="1" t="str">
        <f>'Entry Receipt'!G51</f>
        <v>Guest</v>
      </c>
      <c r="B50" t="str">
        <f>IF('Entry Receipt'!G51="Nil"," ",'Entry Receipt'!A51)</f>
        <v>Stuart Cooper</v>
      </c>
      <c r="T50">
        <v>1</v>
      </c>
      <c r="Y50">
        <v>3</v>
      </c>
      <c r="AM50">
        <v>2</v>
      </c>
      <c r="AY50" s="6"/>
    </row>
    <row r="51" spans="1:52" ht="15">
      <c r="A51" s="1" t="str">
        <f>'Entry Receipt'!G52</f>
        <v>Guest</v>
      </c>
      <c r="B51" t="str">
        <f>IF('Entry Receipt'!G52="Nil"," ",'Entry Receipt'!A52)</f>
        <v>Andy &amp; Sophie</v>
      </c>
      <c r="AZ51" s="6"/>
    </row>
    <row r="52" spans="1:53" ht="15">
      <c r="A52" s="1" t="str">
        <f>'Entry Receipt'!G53</f>
        <v>Guest</v>
      </c>
      <c r="B52" t="str">
        <f>IF('Entry Receipt'!G53="Nil"," ",'Entry Receipt'!A53)</f>
        <v>John Worle</v>
      </c>
      <c r="S52">
        <v>1</v>
      </c>
      <c r="Y52">
        <v>3</v>
      </c>
      <c r="Z52">
        <v>2</v>
      </c>
      <c r="BA52" s="6"/>
    </row>
    <row r="53" spans="1:54" ht="15">
      <c r="A53" s="1" t="str">
        <f>'Entry Receipt'!G54</f>
        <v>Guest</v>
      </c>
      <c r="B53" t="str">
        <f>IF('Entry Receipt'!G54="Nil"," ",'Entry Receipt'!A54)</f>
        <v>Andrew W</v>
      </c>
      <c r="BB53" s="6"/>
    </row>
    <row r="54" spans="1:55" ht="15">
      <c r="A54" s="1" t="str">
        <f>'Entry Receipt'!G55</f>
        <v>Guest</v>
      </c>
      <c r="B54">
        <f>IF('Entry Receipt'!G55="Nil"," ",'Entry Receipt'!A55)</f>
        <v>0</v>
      </c>
      <c r="BC54" s="6"/>
    </row>
    <row r="55" spans="1:56" ht="15">
      <c r="A55" s="1" t="str">
        <f>'Entry Receipt'!G56</f>
        <v>Guest</v>
      </c>
      <c r="B55">
        <f>IF('Entry Receipt'!G56="Nil"," ",'Entry Receipt'!A56)</f>
        <v>0</v>
      </c>
      <c r="BD55" s="6"/>
    </row>
    <row r="56" spans="1:57" ht="15">
      <c r="A56" s="1" t="str">
        <f>'Entry Receipt'!G57</f>
        <v>Guest</v>
      </c>
      <c r="B56">
        <f>IF('Entry Receipt'!G57="Nil"," ",'Entry Receipt'!A57)</f>
        <v>0</v>
      </c>
      <c r="BE56" s="6"/>
    </row>
    <row r="57" spans="1:58" ht="15">
      <c r="A57" s="1" t="str">
        <f>'Entry Receipt'!G58</f>
        <v>Guest</v>
      </c>
      <c r="B57">
        <f>IF('Entry Receipt'!G58="Nil"," ",'Entry Receipt'!A58)</f>
        <v>0</v>
      </c>
      <c r="BF57" s="6"/>
    </row>
    <row r="58" spans="1:59" ht="15">
      <c r="A58" s="1" t="str">
        <f>'Entry Receipt'!G59</f>
        <v>Guest</v>
      </c>
      <c r="B58">
        <f>IF('Entry Receipt'!G59="Nil"," ",'Entry Receipt'!A59)</f>
        <v>0</v>
      </c>
      <c r="BG58" s="6"/>
    </row>
    <row r="59" spans="1:60" ht="15">
      <c r="A59" s="1" t="str">
        <f>'Entry Receipt'!G60</f>
        <v>Guest</v>
      </c>
      <c r="B59">
        <f>IF('Entry Receipt'!G60="Nil"," ",'Entry Receipt'!A60)</f>
        <v>0</v>
      </c>
      <c r="BH59" s="6"/>
    </row>
    <row r="60" spans="1:61" ht="15">
      <c r="A60" s="1" t="str">
        <f>'Entry Receipt'!G61</f>
        <v>Guest</v>
      </c>
      <c r="B60">
        <f>IF('Entry Receipt'!G61="Nil"," ",'Entry Receipt'!A61)</f>
        <v>0</v>
      </c>
      <c r="BI60" s="6"/>
    </row>
    <row r="61" spans="1:62" ht="15">
      <c r="A61" s="1" t="str">
        <f>'Entry Receipt'!G62</f>
        <v>Guest</v>
      </c>
      <c r="B61">
        <f>IF('Entry Receipt'!G62="Nil"," ",'Entry Receipt'!A62)</f>
        <v>0</v>
      </c>
      <c r="BJ61" s="6"/>
    </row>
    <row r="62" spans="1:63" ht="15">
      <c r="A62" s="1" t="str">
        <f>'Entry Receipt'!G63</f>
        <v>Guest</v>
      </c>
      <c r="B62">
        <f>IF('Entry Receipt'!G63="Nil"," ",'Entry Receipt'!A63)</f>
        <v>0</v>
      </c>
      <c r="BK62" s="6"/>
    </row>
    <row r="63" spans="1:64" ht="15">
      <c r="A63" s="1" t="str">
        <f>'Entry Receipt'!G64</f>
        <v>Guest</v>
      </c>
      <c r="B63">
        <f>IF('Entry Receipt'!G64="Nil"," ",'Entry Receipt'!A64)</f>
        <v>0</v>
      </c>
      <c r="BL63" s="6"/>
    </row>
    <row r="64" spans="1:65" ht="15">
      <c r="A64" s="1" t="str">
        <f>'Entry Receipt'!G65</f>
        <v>Guest</v>
      </c>
      <c r="B64">
        <f>IF('Entry Receipt'!G65="Nil"," ",'Entry Receipt'!A65)</f>
        <v>0</v>
      </c>
      <c r="BM64" s="6"/>
    </row>
    <row r="65" spans="1:66" ht="15">
      <c r="A65" s="1" t="str">
        <f>'Entry Receipt'!G66</f>
        <v>Guest</v>
      </c>
      <c r="B65" t="str">
        <f>IF('Entry Receipt'!G66="Nil"," ",'Entry Receipt'!A66)</f>
        <v>p</v>
      </c>
      <c r="BN65" s="6"/>
    </row>
    <row r="66" spans="1:67" ht="15">
      <c r="A66" s="1" t="str">
        <f>'Entry Receipt'!G67</f>
        <v>Guest</v>
      </c>
      <c r="B66" t="str">
        <f>IF('Entry Receipt'!G67="Nil"," ",'Entry Receipt'!A67)</f>
        <v>q</v>
      </c>
      <c r="BO66" s="6"/>
    </row>
    <row r="67" spans="1:68" ht="15">
      <c r="A67" s="1" t="str">
        <f>'Entry Receipt'!G68</f>
        <v>Guest</v>
      </c>
      <c r="B67" t="str">
        <f>IF('Entry Receipt'!G68="Nil"," ",'Entry Receipt'!A68)</f>
        <v>r</v>
      </c>
      <c r="BP67" s="6"/>
    </row>
    <row r="68" spans="1:69" ht="15">
      <c r="A68" s="1" t="str">
        <f>'Entry Receipt'!G69</f>
        <v>Guest</v>
      </c>
      <c r="B68" t="str">
        <f>IF('Entry Receipt'!G69="Nil"," ",'Entry Receipt'!A69)</f>
        <v>s</v>
      </c>
      <c r="BQ68" s="6"/>
    </row>
    <row r="69" spans="1:70" ht="15">
      <c r="A69" s="1" t="str">
        <f>'Entry Receipt'!G70</f>
        <v>Guest</v>
      </c>
      <c r="B69" t="str">
        <f>IF('Entry Receipt'!G70="Nil"," ",'Entry Receipt'!A70)</f>
        <v>t</v>
      </c>
      <c r="BR69" s="6"/>
    </row>
    <row r="70" spans="1:71" ht="15">
      <c r="A70" s="1" t="str">
        <f>'Entry Receipt'!G71</f>
        <v>Guest</v>
      </c>
      <c r="B70" t="str">
        <f>IF('Entry Receipt'!G71="Nil"," ",'Entry Receipt'!A71)</f>
        <v>u</v>
      </c>
      <c r="BS70" s="6"/>
    </row>
    <row r="71" spans="1:72" ht="15">
      <c r="A71" s="1" t="str">
        <f>'Entry Receipt'!G72</f>
        <v>Guest</v>
      </c>
      <c r="B71" t="str">
        <f>IF('Entry Receipt'!G72="Nil"," ",'Entry Receipt'!A72)</f>
        <v>v</v>
      </c>
      <c r="BT71" s="6"/>
    </row>
    <row r="72" spans="1:73" ht="15">
      <c r="A72" s="1" t="str">
        <f>'Entry Receipt'!G73</f>
        <v>Guest</v>
      </c>
      <c r="B72" t="str">
        <f>IF('Entry Receipt'!G73="Nil"," ",'Entry Receipt'!A73)</f>
        <v>w</v>
      </c>
      <c r="BU72" s="6"/>
    </row>
    <row r="73" spans="1:74" ht="15">
      <c r="A73" s="1" t="str">
        <f>'Entry Receipt'!G74</f>
        <v>Guest</v>
      </c>
      <c r="B73" t="str">
        <f>IF('Entry Receipt'!G74="Nil"," ",'Entry Receipt'!A74)</f>
        <v>x</v>
      </c>
      <c r="BV73" s="6"/>
    </row>
    <row r="74" spans="1:75" ht="15">
      <c r="A74" s="1" t="str">
        <f>'Entry Receipt'!G75</f>
        <v>Guest</v>
      </c>
      <c r="B74" t="str">
        <f>IF('Entry Receipt'!G75="Nil"," ",'Entry Receipt'!A75)</f>
        <v>y</v>
      </c>
      <c r="BW74" s="6"/>
    </row>
    <row r="75" spans="1:75" ht="15">
      <c r="A75" s="1"/>
      <c r="C75">
        <f>SUM(C2:C74)</f>
        <v>0</v>
      </c>
      <c r="D75">
        <f aca="true" t="shared" si="0" ref="D75:BO75">SUM(D2:D74)</f>
        <v>0</v>
      </c>
      <c r="E75">
        <f t="shared" si="0"/>
        <v>0</v>
      </c>
      <c r="F75">
        <f t="shared" si="0"/>
        <v>12</v>
      </c>
      <c r="G75">
        <f t="shared" si="0"/>
        <v>0</v>
      </c>
      <c r="H75">
        <f t="shared" si="0"/>
        <v>0</v>
      </c>
      <c r="I75">
        <f t="shared" si="0"/>
        <v>0</v>
      </c>
      <c r="J75">
        <f t="shared" si="0"/>
        <v>0</v>
      </c>
      <c r="K75">
        <f t="shared" si="0"/>
        <v>0</v>
      </c>
      <c r="L75">
        <f t="shared" si="0"/>
        <v>0</v>
      </c>
      <c r="M75">
        <f t="shared" si="0"/>
        <v>0</v>
      </c>
      <c r="N75">
        <f t="shared" si="0"/>
        <v>0</v>
      </c>
      <c r="O75">
        <f t="shared" si="0"/>
        <v>0</v>
      </c>
      <c r="P75">
        <f t="shared" si="0"/>
        <v>0</v>
      </c>
      <c r="Q75">
        <f t="shared" si="0"/>
        <v>0</v>
      </c>
      <c r="R75">
        <f t="shared" si="0"/>
        <v>0</v>
      </c>
      <c r="S75">
        <f t="shared" si="0"/>
        <v>14</v>
      </c>
      <c r="T75">
        <f t="shared" si="0"/>
        <v>11</v>
      </c>
      <c r="U75">
        <f t="shared" si="0"/>
        <v>1</v>
      </c>
      <c r="V75">
        <f t="shared" si="0"/>
        <v>12</v>
      </c>
      <c r="W75">
        <f t="shared" si="0"/>
        <v>0</v>
      </c>
      <c r="X75">
        <f t="shared" si="0"/>
        <v>0</v>
      </c>
      <c r="Y75">
        <f t="shared" si="0"/>
        <v>19</v>
      </c>
      <c r="Z75">
        <f t="shared" si="0"/>
        <v>8</v>
      </c>
      <c r="AA75">
        <f t="shared" si="0"/>
        <v>0</v>
      </c>
      <c r="AB75">
        <f t="shared" si="0"/>
        <v>0</v>
      </c>
      <c r="AC75">
        <f t="shared" si="0"/>
        <v>0</v>
      </c>
      <c r="AD75">
        <f t="shared" si="0"/>
        <v>0</v>
      </c>
      <c r="AE75">
        <f t="shared" si="0"/>
        <v>0</v>
      </c>
      <c r="AF75">
        <f t="shared" si="0"/>
        <v>0</v>
      </c>
      <c r="AG75">
        <f t="shared" si="0"/>
        <v>4</v>
      </c>
      <c r="AH75">
        <f t="shared" si="0"/>
        <v>0</v>
      </c>
      <c r="AI75">
        <f t="shared" si="0"/>
        <v>3</v>
      </c>
      <c r="AJ75">
        <f t="shared" si="0"/>
        <v>0</v>
      </c>
      <c r="AK75">
        <f t="shared" si="0"/>
        <v>0</v>
      </c>
      <c r="AL75">
        <f t="shared" si="0"/>
        <v>0</v>
      </c>
      <c r="AM75">
        <f t="shared" si="0"/>
        <v>7</v>
      </c>
      <c r="AN75">
        <f t="shared" si="0"/>
        <v>0</v>
      </c>
      <c r="AO75">
        <f t="shared" si="0"/>
        <v>0</v>
      </c>
      <c r="AP75">
        <f t="shared" si="0"/>
        <v>0</v>
      </c>
      <c r="AQ75">
        <f t="shared" si="0"/>
        <v>0</v>
      </c>
      <c r="AR75">
        <f t="shared" si="0"/>
        <v>0</v>
      </c>
      <c r="AS75">
        <f t="shared" si="0"/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  <c r="AY75">
        <f t="shared" si="0"/>
        <v>0</v>
      </c>
      <c r="AZ75">
        <f t="shared" si="0"/>
        <v>0</v>
      </c>
      <c r="BA75">
        <f t="shared" si="0"/>
        <v>0</v>
      </c>
      <c r="BB75">
        <f t="shared" si="0"/>
        <v>0</v>
      </c>
      <c r="BC75">
        <f t="shared" si="0"/>
        <v>0</v>
      </c>
      <c r="BD75">
        <f t="shared" si="0"/>
        <v>0</v>
      </c>
      <c r="BE75">
        <f t="shared" si="0"/>
        <v>0</v>
      </c>
      <c r="BF75">
        <f t="shared" si="0"/>
        <v>0</v>
      </c>
      <c r="BG75">
        <f t="shared" si="0"/>
        <v>0</v>
      </c>
      <c r="BH75">
        <f t="shared" si="0"/>
        <v>0</v>
      </c>
      <c r="BI75">
        <f t="shared" si="0"/>
        <v>0</v>
      </c>
      <c r="BJ75">
        <f t="shared" si="0"/>
        <v>0</v>
      </c>
      <c r="BK75">
        <f t="shared" si="0"/>
        <v>0</v>
      </c>
      <c r="BL75">
        <f t="shared" si="0"/>
        <v>0</v>
      </c>
      <c r="BM75">
        <f t="shared" si="0"/>
        <v>0</v>
      </c>
      <c r="BN75">
        <f t="shared" si="0"/>
        <v>0</v>
      </c>
      <c r="BO75">
        <f t="shared" si="0"/>
        <v>0</v>
      </c>
      <c r="BP75">
        <f aca="true" t="shared" si="1" ref="BP75:BW75">SUM(BP2:BP74)</f>
        <v>0</v>
      </c>
      <c r="BQ75">
        <f t="shared" si="1"/>
        <v>0</v>
      </c>
      <c r="BR75">
        <f t="shared" si="1"/>
        <v>0</v>
      </c>
      <c r="BS75">
        <f t="shared" si="1"/>
        <v>0</v>
      </c>
      <c r="BT75">
        <f t="shared" si="1"/>
        <v>0</v>
      </c>
      <c r="BU75">
        <f t="shared" si="1"/>
        <v>0</v>
      </c>
      <c r="BV75">
        <f t="shared" si="1"/>
        <v>0</v>
      </c>
      <c r="BW75">
        <f t="shared" si="1"/>
        <v>0</v>
      </c>
    </row>
  </sheetData>
  <sheetProtection/>
  <printOptions/>
  <pageMargins left="0.7" right="0.7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13" customWidth="1"/>
    <col min="2" max="2" width="13.28125" style="13" customWidth="1"/>
    <col min="3" max="3" width="11.57421875" style="13" customWidth="1"/>
    <col min="4" max="4" width="13.00390625" style="0" customWidth="1"/>
  </cols>
  <sheetData>
    <row r="1" spans="1:4" s="5" customFormat="1" ht="23.25">
      <c r="A1" s="18" t="s">
        <v>68</v>
      </c>
      <c r="B1" s="18"/>
      <c r="C1" s="18" t="s">
        <v>10</v>
      </c>
      <c r="D1" s="18"/>
    </row>
    <row r="2" spans="1:3" ht="15">
      <c r="A2" s="13" t="str">
        <f>'Dry Perry'!B2</f>
        <v> </v>
      </c>
      <c r="B2" s="19" t="str">
        <f>'Dry Perry'!A2</f>
        <v>Nil</v>
      </c>
      <c r="C2" s="13">
        <f>'Dry Perry'!C75</f>
        <v>0</v>
      </c>
    </row>
    <row r="3" spans="1:3" ht="15">
      <c r="A3" s="13" t="str">
        <f>'Dry Perry'!B3</f>
        <v> </v>
      </c>
      <c r="B3" s="19" t="str">
        <f>'Dry Perry'!A3</f>
        <v>Nil</v>
      </c>
      <c r="C3" s="13">
        <f>'Dry Perry'!D75</f>
        <v>0</v>
      </c>
    </row>
    <row r="4" spans="1:3" ht="15">
      <c r="A4" s="13" t="str">
        <f>'Dry Perry'!B4</f>
        <v> </v>
      </c>
      <c r="B4" s="19" t="str">
        <f>'Dry Perry'!A4</f>
        <v>Nil</v>
      </c>
      <c r="C4" s="13">
        <f>'Dry Perry'!E75</f>
        <v>0</v>
      </c>
    </row>
    <row r="5" spans="1:3" ht="15">
      <c r="A5" s="13" t="str">
        <f>'Dry Perry'!B5</f>
        <v>Palmers Upland Cyder</v>
      </c>
      <c r="B5" s="19" t="str">
        <f>'Dry Perry'!A5</f>
        <v>D1</v>
      </c>
      <c r="C5" s="13">
        <f>'Dry Perry'!F75</f>
        <v>12</v>
      </c>
    </row>
    <row r="6" spans="1:3" ht="15">
      <c r="A6" s="13" t="str">
        <f>'Dry Perry'!B6</f>
        <v> </v>
      </c>
      <c r="B6" s="19" t="str">
        <f>'Dry Perry'!A6</f>
        <v>Nil</v>
      </c>
      <c r="C6" s="13">
        <f>'Dry Perry'!G75</f>
        <v>0</v>
      </c>
    </row>
    <row r="7" spans="1:3" ht="15">
      <c r="A7" s="13" t="str">
        <f>'Dry Perry'!B7</f>
        <v> </v>
      </c>
      <c r="B7" s="19" t="str">
        <f>'Dry Perry'!A7</f>
        <v>Nil</v>
      </c>
      <c r="C7" s="13">
        <f>'Dry Perry'!H75</f>
        <v>0</v>
      </c>
    </row>
    <row r="8" spans="1:3" ht="15">
      <c r="A8" s="13" t="str">
        <f>'Dry Perry'!B8</f>
        <v> </v>
      </c>
      <c r="B8" s="19" t="str">
        <f>'Dry Perry'!A8</f>
        <v>Nil</v>
      </c>
      <c r="C8" s="13">
        <f>'Dry Perry'!I75</f>
        <v>0</v>
      </c>
    </row>
    <row r="9" spans="1:3" ht="15">
      <c r="A9" s="13" t="str">
        <f>'Dry Perry'!B9</f>
        <v> </v>
      </c>
      <c r="B9" s="19" t="str">
        <f>'Dry Perry'!A9</f>
        <v>Nil</v>
      </c>
      <c r="C9" s="13">
        <f>'Dry Perry'!J75</f>
        <v>0</v>
      </c>
    </row>
    <row r="10" spans="1:3" ht="15">
      <c r="A10" s="13" t="str">
        <f>'Dry Perry'!B10</f>
        <v> </v>
      </c>
      <c r="B10" s="19" t="str">
        <f>'Dry Perry'!A10</f>
        <v>Nil</v>
      </c>
      <c r="C10" s="13">
        <f>'Dry Perry'!K75</f>
        <v>0</v>
      </c>
    </row>
    <row r="11" spans="1:3" ht="15">
      <c r="A11" s="13" t="str">
        <f>'Dry Perry'!B11</f>
        <v> </v>
      </c>
      <c r="B11" s="19" t="str">
        <f>'Dry Perry'!A11</f>
        <v>Nil</v>
      </c>
      <c r="C11" s="13">
        <f>'Dry Perry'!L75</f>
        <v>0</v>
      </c>
    </row>
    <row r="12" spans="1:3" ht="15">
      <c r="A12" s="13" t="str">
        <f>'Dry Perry'!B12</f>
        <v> </v>
      </c>
      <c r="B12" s="19" t="str">
        <f>'Dry Perry'!A12</f>
        <v>Nil</v>
      </c>
      <c r="C12" s="13">
        <f>'Dry Perry'!M75</f>
        <v>0</v>
      </c>
    </row>
    <row r="13" spans="1:3" ht="15">
      <c r="A13" s="13" t="str">
        <f>'Dry Perry'!B13</f>
        <v> </v>
      </c>
      <c r="B13" s="19" t="str">
        <f>'Dry Perry'!A13</f>
        <v>Nil</v>
      </c>
      <c r="C13" s="13">
        <f>'Dry Perry'!N75</f>
        <v>0</v>
      </c>
    </row>
    <row r="14" spans="1:3" ht="15">
      <c r="A14" s="13" t="str">
        <f>'Dry Perry'!B14</f>
        <v> </v>
      </c>
      <c r="B14" s="19" t="str">
        <f>'Dry Perry'!A14</f>
        <v>Nil</v>
      </c>
      <c r="C14" s="13">
        <f>'Dry Perry'!O75</f>
        <v>0</v>
      </c>
    </row>
    <row r="15" spans="1:3" ht="15">
      <c r="A15" s="13" t="str">
        <f>'Dry Perry'!B15</f>
        <v> </v>
      </c>
      <c r="B15" s="19" t="str">
        <f>'Dry Perry'!A15</f>
        <v>Nil</v>
      </c>
      <c r="C15" s="13">
        <f>'Dry Perry'!P75</f>
        <v>0</v>
      </c>
    </row>
    <row r="16" spans="1:3" ht="15">
      <c r="A16" s="13" t="str">
        <f>'Dry Perry'!B16</f>
        <v> </v>
      </c>
      <c r="B16" s="19" t="str">
        <f>'Dry Perry'!A16</f>
        <v>Nil</v>
      </c>
      <c r="C16" s="13">
        <f>'Dry Perry'!Q75</f>
        <v>0</v>
      </c>
    </row>
    <row r="17" spans="1:3" ht="15">
      <c r="A17" s="13" t="str">
        <f>'Dry Perry'!B17</f>
        <v> </v>
      </c>
      <c r="B17" s="19" t="str">
        <f>'Dry Perry'!A17</f>
        <v>Nil</v>
      </c>
      <c r="C17" s="13">
        <f>'Dry Perry'!R75</f>
        <v>0</v>
      </c>
    </row>
    <row r="18" spans="1:3" ht="15">
      <c r="A18" s="13" t="str">
        <f>'Dry Perry'!B18</f>
        <v>Gregg's Pit Cider &amp; Perry</v>
      </c>
      <c r="B18" s="19" t="str">
        <f>'Dry Perry'!A18</f>
        <v>D2</v>
      </c>
      <c r="C18" s="13">
        <f>'Dry Perry'!S75</f>
        <v>14</v>
      </c>
    </row>
    <row r="19" spans="1:3" ht="15">
      <c r="A19" s="13" t="str">
        <f>'Dry Perry'!B19</f>
        <v>Bartestree Cider Co</v>
      </c>
      <c r="B19" s="19" t="str">
        <f>'Dry Perry'!A19</f>
        <v>D3</v>
      </c>
      <c r="C19" s="13">
        <f>'Dry Perry'!T75</f>
        <v>11</v>
      </c>
    </row>
    <row r="20" spans="1:3" ht="15">
      <c r="A20" s="13" t="str">
        <f>'Dry Perry'!B20</f>
        <v>Ty Gwyn Cider</v>
      </c>
      <c r="B20" s="19" t="str">
        <f>'Dry Perry'!A20</f>
        <v>D4</v>
      </c>
      <c r="C20" s="13">
        <f>'Dry Perry'!U75</f>
        <v>1</v>
      </c>
    </row>
    <row r="21" spans="1:3" ht="15">
      <c r="A21" s="13" t="str">
        <f>'Dry Perry'!B21</f>
        <v>Alistair Smith</v>
      </c>
      <c r="B21" s="19" t="str">
        <f>'Dry Perry'!A21</f>
        <v>D5</v>
      </c>
      <c r="C21" s="13">
        <f>'Dry Perry'!V75</f>
        <v>12</v>
      </c>
    </row>
    <row r="22" spans="1:3" ht="15">
      <c r="A22" s="13" t="str">
        <f>'Dry Perry'!B22</f>
        <v> </v>
      </c>
      <c r="B22" s="19" t="str">
        <f>'Dry Perry'!A22</f>
        <v>Nil</v>
      </c>
      <c r="C22" s="13">
        <f>'Dry Perry'!W75</f>
        <v>0</v>
      </c>
    </row>
    <row r="23" spans="1:3" ht="15">
      <c r="A23" s="13" t="str">
        <f>'Dry Perry'!B23</f>
        <v> </v>
      </c>
      <c r="B23" s="19" t="str">
        <f>'Dry Perry'!A23</f>
        <v>Nil</v>
      </c>
      <c r="C23" s="13">
        <f>'Dry Perry'!X75</f>
        <v>0</v>
      </c>
    </row>
    <row r="24" spans="1:3" ht="15">
      <c r="A24" s="13" t="str">
        <f>'Dry Perry'!B24</f>
        <v>Barbourne Cider Co</v>
      </c>
      <c r="B24" s="19" t="str">
        <f>'Dry Perry'!A24</f>
        <v>D6</v>
      </c>
      <c r="C24" s="13">
        <f>'Dry Perry'!Y75</f>
        <v>19</v>
      </c>
    </row>
    <row r="25" spans="1:3" ht="15">
      <c r="A25" s="13" t="str">
        <f>'Dry Perry'!B25</f>
        <v>Ross on Wye Cider &amp; Perry Co.</v>
      </c>
      <c r="B25" s="19" t="str">
        <f>'Dry Perry'!A25</f>
        <v>D7</v>
      </c>
      <c r="C25" s="13">
        <f>'Dry Perry'!Z75</f>
        <v>8</v>
      </c>
    </row>
    <row r="26" spans="1:3" ht="15">
      <c r="A26" s="13" t="str">
        <f>'Dry Perry'!B26</f>
        <v> </v>
      </c>
      <c r="B26" s="19" t="str">
        <f>'Dry Perry'!A26</f>
        <v>Nil</v>
      </c>
      <c r="C26" s="13">
        <f>'Dry Perry'!AA75</f>
        <v>0</v>
      </c>
    </row>
    <row r="27" spans="1:3" ht="15">
      <c r="A27" s="13" t="str">
        <f>'Dry Perry'!B27</f>
        <v> </v>
      </c>
      <c r="B27" s="19" t="str">
        <f>'Dry Perry'!A27</f>
        <v>Nil</v>
      </c>
      <c r="C27" s="13">
        <f>'Dry Perry'!AB75</f>
        <v>0</v>
      </c>
    </row>
    <row r="28" spans="1:3" ht="15">
      <c r="A28" s="13" t="str">
        <f>'Dry Perry'!B28</f>
        <v> </v>
      </c>
      <c r="B28" s="19" t="str">
        <f>'Dry Perry'!A28</f>
        <v>Nil</v>
      </c>
      <c r="C28" s="13">
        <f>'Dry Perry'!AC75</f>
        <v>0</v>
      </c>
    </row>
    <row r="29" spans="1:3" ht="15">
      <c r="A29" s="13" t="str">
        <f>'Dry Perry'!B29</f>
        <v> </v>
      </c>
      <c r="B29" s="19" t="str">
        <f>'Dry Perry'!A29</f>
        <v>Nil</v>
      </c>
      <c r="C29" s="13">
        <f>'Dry Perry'!AD75</f>
        <v>0</v>
      </c>
    </row>
    <row r="30" spans="1:3" ht="15">
      <c r="A30" s="13" t="str">
        <f>'Dry Perry'!B30</f>
        <v> </v>
      </c>
      <c r="B30" s="19" t="str">
        <f>'Dry Perry'!A30</f>
        <v>Nil</v>
      </c>
      <c r="C30" s="13">
        <f>'Dry Perry'!AE75</f>
        <v>0</v>
      </c>
    </row>
    <row r="31" spans="1:3" ht="15">
      <c r="A31" s="13" t="str">
        <f>'Dry Perry'!B31</f>
        <v> </v>
      </c>
      <c r="B31" s="19" t="str">
        <f>'Dry Perry'!A31</f>
        <v>Nil</v>
      </c>
      <c r="C31" s="13">
        <f>'Dry Perry'!AF75</f>
        <v>0</v>
      </c>
    </row>
    <row r="32" spans="1:3" ht="15">
      <c r="A32" s="13" t="str">
        <f>'Dry Perry'!B32</f>
        <v>Mayfayre Cider and Perry</v>
      </c>
      <c r="B32" s="19" t="str">
        <f>'Dry Perry'!A32</f>
        <v>D8</v>
      </c>
      <c r="C32" s="13">
        <f>'Dry Perry'!AG75</f>
        <v>4</v>
      </c>
    </row>
    <row r="33" spans="1:3" ht="15">
      <c r="A33" s="13" t="str">
        <f>'Dry Perry'!B33</f>
        <v> </v>
      </c>
      <c r="B33" s="19" t="str">
        <f>'Dry Perry'!A33</f>
        <v>Nil</v>
      </c>
      <c r="C33" s="13">
        <f>'Dry Perry'!AH75</f>
        <v>0</v>
      </c>
    </row>
    <row r="34" spans="1:3" ht="15">
      <c r="A34" s="13" t="str">
        <f>'Dry Perry'!B34</f>
        <v>Ruxton Cider</v>
      </c>
      <c r="B34" s="19" t="str">
        <f>'Dry Perry'!A34</f>
        <v>D9</v>
      </c>
      <c r="C34" s="13">
        <f>'Dry Perry'!AI75</f>
        <v>3</v>
      </c>
    </row>
    <row r="35" spans="1:3" ht="15">
      <c r="A35" s="13" t="str">
        <f>'Dry Perry'!B35</f>
        <v> </v>
      </c>
      <c r="B35" s="19" t="str">
        <f>'Dry Perry'!A35</f>
        <v>Nil</v>
      </c>
      <c r="C35" s="13">
        <f>'Dry Perry'!AJ75</f>
        <v>0</v>
      </c>
    </row>
    <row r="36" spans="1:3" ht="15">
      <c r="A36" s="13" t="str">
        <f>'Dry Perry'!B36</f>
        <v> </v>
      </c>
      <c r="B36" s="19" t="str">
        <f>'Dry Perry'!A36</f>
        <v>Nil</v>
      </c>
      <c r="C36" s="13">
        <f>'Dry Perry'!AK75</f>
        <v>0</v>
      </c>
    </row>
    <row r="37" spans="1:3" ht="15">
      <c r="A37" s="13" t="str">
        <f>'Dry Perry'!B37</f>
        <v> </v>
      </c>
      <c r="B37" s="19" t="str">
        <f>'Dry Perry'!A37</f>
        <v>Nil</v>
      </c>
      <c r="C37" s="13">
        <f>'Dry Perry'!AL75</f>
        <v>0</v>
      </c>
    </row>
    <row r="38" spans="1:3" ht="15">
      <c r="A38" s="13" t="str">
        <f>'Dry Perry'!B38</f>
        <v>Robert Castle</v>
      </c>
      <c r="B38" s="19" t="str">
        <f>'Dry Perry'!A38</f>
        <v>D10</v>
      </c>
      <c r="C38" s="13">
        <f>'Dry Perry'!AM75</f>
        <v>7</v>
      </c>
    </row>
    <row r="39" spans="1:3" ht="15">
      <c r="A39" s="13" t="str">
        <f>'Dry Perry'!B39</f>
        <v> </v>
      </c>
      <c r="B39" s="19" t="str">
        <f>'Dry Perry'!A39</f>
        <v>Nil</v>
      </c>
      <c r="C39" s="13">
        <f>'Dry Perry'!AN75</f>
        <v>0</v>
      </c>
    </row>
    <row r="40" spans="1:3" ht="15">
      <c r="A40" s="13" t="str">
        <f>'Dry Perry'!B40</f>
        <v> </v>
      </c>
      <c r="B40" s="19" t="str">
        <f>'Dry Perry'!A40</f>
        <v>Nil</v>
      </c>
      <c r="C40" s="13">
        <f>'Dry Perry'!AO75</f>
        <v>0</v>
      </c>
    </row>
    <row r="41" spans="1:3" ht="15">
      <c r="A41" s="13" t="str">
        <f>'Dry Perry'!B41</f>
        <v> </v>
      </c>
      <c r="B41" s="19" t="str">
        <f>'Dry Perry'!A41</f>
        <v>Nil</v>
      </c>
      <c r="C41" s="13">
        <f>'Dry Perry'!AP75</f>
        <v>0</v>
      </c>
    </row>
    <row r="42" spans="1:3" ht="15">
      <c r="A42" s="13" t="str">
        <f>'Dry Perry'!B42</f>
        <v>Jerry</v>
      </c>
      <c r="B42" s="19" t="str">
        <f>'Dry Perry'!A42</f>
        <v>Guest</v>
      </c>
      <c r="C42" s="13">
        <f>'Dry Perry'!AQ75</f>
        <v>0</v>
      </c>
    </row>
    <row r="43" spans="1:3" ht="15">
      <c r="A43" s="13" t="str">
        <f>'Dry Perry'!B43</f>
        <v>Vince</v>
      </c>
      <c r="B43" s="19" t="str">
        <f>'Dry Perry'!A43</f>
        <v>Guest</v>
      </c>
      <c r="C43" s="13">
        <f>'Dry Perry'!AR75</f>
        <v>0</v>
      </c>
    </row>
    <row r="44" spans="1:3" ht="15">
      <c r="A44" s="13" t="str">
        <f>'Dry Perry'!B44</f>
        <v>Jonny</v>
      </c>
      <c r="B44" s="19" t="str">
        <f>'Dry Perry'!A44</f>
        <v>Guest</v>
      </c>
      <c r="C44" s="13">
        <f>'Dry Perry'!AS75</f>
        <v>0</v>
      </c>
    </row>
    <row r="45" spans="1:3" ht="15">
      <c r="A45" s="13" t="str">
        <f>'Dry Perry'!B45</f>
        <v>John Bramley</v>
      </c>
      <c r="B45" s="19" t="str">
        <f>'Dry Perry'!A45</f>
        <v>Guest</v>
      </c>
      <c r="C45" s="13">
        <f>'Dry Perry'!AT75</f>
        <v>0</v>
      </c>
    </row>
    <row r="46" spans="1:3" ht="15">
      <c r="A46" s="13" t="str">
        <f>'Dry Perry'!B46</f>
        <v>Hattie</v>
      </c>
      <c r="B46" s="19" t="str">
        <f>'Dry Perry'!A46</f>
        <v>Guest</v>
      </c>
      <c r="C46" s="13">
        <f>'Dry Perry'!AU75</f>
        <v>0</v>
      </c>
    </row>
    <row r="47" spans="1:3" ht="15">
      <c r="A47" s="13" t="str">
        <f>'Dry Perry'!B47</f>
        <v>Luke</v>
      </c>
      <c r="B47" s="19" t="str">
        <f>'Dry Perry'!A47</f>
        <v>Guest</v>
      </c>
      <c r="C47" s="13">
        <f>'Dry Perry'!AV75</f>
        <v>0</v>
      </c>
    </row>
    <row r="48" spans="1:3" ht="15">
      <c r="A48" s="13" t="str">
        <f>'Dry Perry'!B48</f>
        <v>Lindy</v>
      </c>
      <c r="B48" s="19" t="str">
        <f>'Dry Perry'!A48</f>
        <v>Guest</v>
      </c>
      <c r="C48" s="13">
        <f>'Dry Perry'!AW75</f>
        <v>0</v>
      </c>
    </row>
    <row r="49" spans="1:3" ht="15">
      <c r="A49" s="13" t="str">
        <f>'Dry Perry'!B49</f>
        <v>Rob Castle</v>
      </c>
      <c r="B49" s="19" t="str">
        <f>'Dry Perry'!A49</f>
        <v>Guest</v>
      </c>
      <c r="C49" s="13">
        <f>'Dry Perry'!AX75</f>
        <v>0</v>
      </c>
    </row>
    <row r="50" spans="1:3" ht="15">
      <c r="A50" s="13" t="str">
        <f>'Dry Perry'!B50</f>
        <v>Stuart Cooper</v>
      </c>
      <c r="B50" s="19" t="str">
        <f>'Dry Perry'!A50</f>
        <v>Guest</v>
      </c>
      <c r="C50" s="13">
        <f>'Dry Perry'!AY75</f>
        <v>0</v>
      </c>
    </row>
    <row r="51" spans="1:3" ht="15">
      <c r="A51" s="13" t="str">
        <f>'Dry Perry'!B51</f>
        <v>Andy &amp; Sophie</v>
      </c>
      <c r="B51" s="19" t="str">
        <f>'Dry Perry'!A51</f>
        <v>Guest</v>
      </c>
      <c r="C51" s="13">
        <f>'Dry Perry'!AZ75</f>
        <v>0</v>
      </c>
    </row>
    <row r="52" spans="1:3" ht="15">
      <c r="A52" s="13" t="str">
        <f>'Dry Perry'!B52</f>
        <v>John Worle</v>
      </c>
      <c r="B52" s="19" t="str">
        <f>'Dry Perry'!A52</f>
        <v>Guest</v>
      </c>
      <c r="C52" s="13">
        <f>'Dry Perry'!BA75</f>
        <v>0</v>
      </c>
    </row>
    <row r="53" spans="1:3" ht="15">
      <c r="A53" s="13" t="str">
        <f>'Dry Perry'!B53</f>
        <v>Andrew W</v>
      </c>
      <c r="B53" s="19" t="str">
        <f>'Dry Perry'!A53</f>
        <v>Guest</v>
      </c>
      <c r="C53" s="13">
        <f>'Dry Perry'!BB75</f>
        <v>0</v>
      </c>
    </row>
    <row r="54" spans="1:3" ht="15">
      <c r="A54" s="13">
        <f>'Dry Perry'!B54</f>
        <v>0</v>
      </c>
      <c r="B54" s="19" t="str">
        <f>'Dry Perry'!A54</f>
        <v>Guest</v>
      </c>
      <c r="C54" s="13">
        <f>'Dry Perry'!BC75</f>
        <v>0</v>
      </c>
    </row>
    <row r="55" spans="1:3" ht="15">
      <c r="A55" s="13">
        <f>'Dry Perry'!B55</f>
        <v>0</v>
      </c>
      <c r="B55" s="19" t="str">
        <f>'Dry Perry'!A55</f>
        <v>Guest</v>
      </c>
      <c r="C55" s="13">
        <f>'Dry Perry'!BD75</f>
        <v>0</v>
      </c>
    </row>
    <row r="56" spans="1:3" ht="15">
      <c r="A56" s="13">
        <f>'Dry Perry'!B56</f>
        <v>0</v>
      </c>
      <c r="B56" s="19" t="str">
        <f>'Dry Perry'!A56</f>
        <v>Guest</v>
      </c>
      <c r="C56" s="13">
        <f>'Dry Perry'!BE75</f>
        <v>0</v>
      </c>
    </row>
    <row r="57" spans="1:3" ht="15">
      <c r="A57" s="13">
        <f>'Dry Perry'!B57</f>
        <v>0</v>
      </c>
      <c r="B57" s="19" t="str">
        <f>'Dry Perry'!A57</f>
        <v>Guest</v>
      </c>
      <c r="C57" s="13">
        <f>'Dry Perry'!BF75</f>
        <v>0</v>
      </c>
    </row>
    <row r="58" spans="1:3" ht="15">
      <c r="A58" s="13">
        <f>'Dry Perry'!B58</f>
        <v>0</v>
      </c>
      <c r="B58" s="19" t="str">
        <f>'Dry Perry'!A58</f>
        <v>Guest</v>
      </c>
      <c r="C58" s="13">
        <f>'Dry Perry'!BG75</f>
        <v>0</v>
      </c>
    </row>
    <row r="59" spans="1:3" ht="15">
      <c r="A59" s="13">
        <f>'Dry Perry'!B59</f>
        <v>0</v>
      </c>
      <c r="B59" s="19" t="str">
        <f>'Dry Perry'!A59</f>
        <v>Guest</v>
      </c>
      <c r="C59" s="13">
        <f>'Dry Perry'!BH75</f>
        <v>0</v>
      </c>
    </row>
    <row r="60" spans="1:3" ht="15">
      <c r="A60" s="13">
        <f>'Dry Perry'!B60</f>
        <v>0</v>
      </c>
      <c r="B60" s="19" t="str">
        <f>'Dry Perry'!A60</f>
        <v>Guest</v>
      </c>
      <c r="C60" s="13">
        <f>'Dry Perry'!BI75</f>
        <v>0</v>
      </c>
    </row>
    <row r="61" spans="1:3" ht="15">
      <c r="A61" s="13">
        <f>'Dry Perry'!B61</f>
        <v>0</v>
      </c>
      <c r="B61" s="19" t="str">
        <f>'Dry Perry'!A61</f>
        <v>Guest</v>
      </c>
      <c r="C61" s="13">
        <f>'Dry Perry'!BJ75</f>
        <v>0</v>
      </c>
    </row>
    <row r="62" spans="1:3" ht="15">
      <c r="A62" s="13">
        <f>'Dry Perry'!B62</f>
        <v>0</v>
      </c>
      <c r="B62" s="19" t="str">
        <f>'Dry Perry'!A62</f>
        <v>Guest</v>
      </c>
      <c r="C62" s="13">
        <f>'Dry Perry'!BK75</f>
        <v>0</v>
      </c>
    </row>
    <row r="63" spans="1:3" ht="15">
      <c r="A63" s="13">
        <f>'Dry Perry'!B63</f>
        <v>0</v>
      </c>
      <c r="B63" s="19" t="str">
        <f>'Dry Perry'!A63</f>
        <v>Guest</v>
      </c>
      <c r="C63" s="13">
        <f>'Dry Perry'!BL75</f>
        <v>0</v>
      </c>
    </row>
    <row r="64" spans="1:3" ht="15">
      <c r="A64" s="13">
        <f>'Dry Perry'!B64</f>
        <v>0</v>
      </c>
      <c r="B64" s="19" t="str">
        <f>'Dry Perry'!A64</f>
        <v>Guest</v>
      </c>
      <c r="C64" s="13">
        <f>'Dry Perry'!BM75</f>
        <v>0</v>
      </c>
    </row>
    <row r="65" spans="1:3" ht="15">
      <c r="A65" s="13" t="str">
        <f>'Dry Perry'!B65</f>
        <v>p</v>
      </c>
      <c r="B65" s="19" t="str">
        <f>'Dry Perry'!A65</f>
        <v>Guest</v>
      </c>
      <c r="C65" s="13">
        <f>'Dry Perry'!BN75</f>
        <v>0</v>
      </c>
    </row>
    <row r="66" spans="1:3" ht="15">
      <c r="A66" s="13" t="str">
        <f>'Dry Perry'!B66</f>
        <v>q</v>
      </c>
      <c r="B66" s="19" t="str">
        <f>'Dry Perry'!A66</f>
        <v>Guest</v>
      </c>
      <c r="C66" s="13">
        <f>'Dry Perry'!BO75</f>
        <v>0</v>
      </c>
    </row>
    <row r="67" spans="1:3" ht="15">
      <c r="A67" s="13" t="str">
        <f>'Dry Perry'!B67</f>
        <v>r</v>
      </c>
      <c r="B67" s="19" t="str">
        <f>'Dry Perry'!A67</f>
        <v>Guest</v>
      </c>
      <c r="C67" s="13">
        <f>'Dry Perry'!BP75</f>
        <v>0</v>
      </c>
    </row>
    <row r="68" spans="1:3" ht="15">
      <c r="A68" s="13" t="str">
        <f>'Dry Perry'!B68</f>
        <v>s</v>
      </c>
      <c r="B68" s="19" t="str">
        <f>'Dry Perry'!A68</f>
        <v>Guest</v>
      </c>
      <c r="C68" s="13">
        <f>'Dry Perry'!BQ75</f>
        <v>0</v>
      </c>
    </row>
    <row r="69" spans="1:3" ht="15">
      <c r="A69" s="13" t="str">
        <f>'Dry Perry'!B69</f>
        <v>t</v>
      </c>
      <c r="B69" s="19" t="str">
        <f>'Dry Perry'!A69</f>
        <v>Guest</v>
      </c>
      <c r="C69" s="13">
        <f>'Dry Perry'!BR75</f>
        <v>0</v>
      </c>
    </row>
    <row r="70" spans="1:3" ht="15">
      <c r="A70" s="13" t="str">
        <f>'Dry Perry'!B70</f>
        <v>u</v>
      </c>
      <c r="B70" s="19" t="str">
        <f>'Dry Perry'!A70</f>
        <v>Guest</v>
      </c>
      <c r="C70" s="13">
        <f>'Dry Perry'!BS75</f>
        <v>0</v>
      </c>
    </row>
    <row r="71" spans="1:3" ht="15">
      <c r="A71" s="13" t="str">
        <f>'Dry Perry'!B71</f>
        <v>v</v>
      </c>
      <c r="B71" s="19" t="str">
        <f>'Dry Perry'!A71</f>
        <v>Guest</v>
      </c>
      <c r="C71" s="13">
        <f>'Dry Perry'!BT75</f>
        <v>0</v>
      </c>
    </row>
    <row r="72" spans="1:3" ht="15">
      <c r="A72" s="13" t="str">
        <f>'Dry Perry'!B72</f>
        <v>w</v>
      </c>
      <c r="B72" s="19" t="str">
        <f>'Dry Perry'!A72</f>
        <v>Guest</v>
      </c>
      <c r="C72" s="13">
        <f>'Dry Perry'!BU75</f>
        <v>0</v>
      </c>
    </row>
    <row r="73" spans="1:3" ht="15">
      <c r="A73" s="13" t="str">
        <f>'Dry Perry'!B73</f>
        <v>x</v>
      </c>
      <c r="B73" s="19" t="str">
        <f>'Dry Perry'!A73</f>
        <v>Guest</v>
      </c>
      <c r="C73" s="13">
        <f>'Dry Perry'!BV75</f>
        <v>0</v>
      </c>
    </row>
    <row r="74" spans="1:3" ht="15">
      <c r="A74" s="13" t="str">
        <f>'Dry Perry'!B74</f>
        <v>y</v>
      </c>
      <c r="B74" s="19" t="str">
        <f>'Dry Perry'!A74</f>
        <v>Guest</v>
      </c>
      <c r="C74" s="13">
        <f>'Dry Perry'!BW75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1.8515625" style="13" customWidth="1"/>
    <col min="2" max="2" width="13.28125" style="13" customWidth="1"/>
    <col min="3" max="3" width="11.57421875" style="13" customWidth="1"/>
  </cols>
  <sheetData>
    <row r="1" spans="1:3" s="16" customFormat="1" ht="23.25">
      <c r="A1" s="16" t="s">
        <v>55</v>
      </c>
      <c r="B1" s="1"/>
      <c r="C1" s="15"/>
    </row>
    <row r="2" spans="1:3" s="16" customFormat="1" ht="23.25">
      <c r="A2" s="18" t="s">
        <v>68</v>
      </c>
      <c r="B2" s="18"/>
      <c r="C2" s="18" t="s">
        <v>10</v>
      </c>
    </row>
    <row r="3" spans="1:3" s="17" customFormat="1" ht="15" hidden="1">
      <c r="A3" s="13" t="str">
        <f>'Dry Perry'!B2</f>
        <v> </v>
      </c>
      <c r="B3" s="19" t="str">
        <f>'Dry Perry'!A2</f>
        <v>Nil</v>
      </c>
      <c r="C3" s="13">
        <f>'Dry Perry'!C75</f>
        <v>0</v>
      </c>
    </row>
    <row r="4" spans="1:3" ht="15" hidden="1">
      <c r="A4" s="13" t="str">
        <f>'Dry Perry'!B3</f>
        <v> </v>
      </c>
      <c r="B4" s="19" t="str">
        <f>'Dry Perry'!A3</f>
        <v>Nil</v>
      </c>
      <c r="C4" s="13">
        <f>'Dry Perry'!D75</f>
        <v>0</v>
      </c>
    </row>
    <row r="5" spans="1:3" ht="15" hidden="1">
      <c r="A5" s="13" t="str">
        <f>'Dry Perry'!B4</f>
        <v> </v>
      </c>
      <c r="B5" s="19" t="str">
        <f>'Dry Perry'!A4</f>
        <v>Nil</v>
      </c>
      <c r="C5" s="13">
        <f>'Dry Perry'!E75</f>
        <v>0</v>
      </c>
    </row>
    <row r="6" spans="1:3" ht="15">
      <c r="A6" s="13" t="str">
        <f>'Dry Perry'!B5</f>
        <v>Palmers Upland Cyder</v>
      </c>
      <c r="B6" s="19" t="str">
        <f>'Dry Perry'!A5</f>
        <v>D1</v>
      </c>
      <c r="C6" s="13">
        <f>'Dry Perry'!F75</f>
        <v>12</v>
      </c>
    </row>
    <row r="7" spans="1:3" ht="15" hidden="1">
      <c r="A7" s="13" t="str">
        <f>'Dry Perry'!B6</f>
        <v> </v>
      </c>
      <c r="B7" s="19" t="str">
        <f>'Dry Perry'!A6</f>
        <v>Nil</v>
      </c>
      <c r="C7" s="13">
        <f>'Dry Perry'!G75</f>
        <v>0</v>
      </c>
    </row>
    <row r="8" spans="1:3" ht="15" hidden="1">
      <c r="A8" s="13" t="str">
        <f>'Dry Perry'!B7</f>
        <v> </v>
      </c>
      <c r="B8" s="19" t="str">
        <f>'Dry Perry'!A7</f>
        <v>Nil</v>
      </c>
      <c r="C8" s="13">
        <f>'Dry Perry'!H75</f>
        <v>0</v>
      </c>
    </row>
    <row r="9" spans="1:3" ht="15" hidden="1">
      <c r="A9" s="13" t="str">
        <f>'Dry Perry'!B8</f>
        <v> </v>
      </c>
      <c r="B9" s="19" t="str">
        <f>'Dry Perry'!A8</f>
        <v>Nil</v>
      </c>
      <c r="C9" s="13">
        <f>'Dry Perry'!I75</f>
        <v>0</v>
      </c>
    </row>
    <row r="10" spans="1:3" ht="15" hidden="1">
      <c r="A10" s="13" t="str">
        <f>'Dry Perry'!B9</f>
        <v> </v>
      </c>
      <c r="B10" s="19" t="str">
        <f>'Dry Perry'!A9</f>
        <v>Nil</v>
      </c>
      <c r="C10" s="13">
        <f>'Dry Perry'!J75</f>
        <v>0</v>
      </c>
    </row>
    <row r="11" spans="1:3" ht="15" hidden="1">
      <c r="A11" s="13" t="str">
        <f>'Dry Perry'!B10</f>
        <v> </v>
      </c>
      <c r="B11" s="19" t="str">
        <f>'Dry Perry'!A10</f>
        <v>Nil</v>
      </c>
      <c r="C11" s="13">
        <f>'Dry Perry'!K75</f>
        <v>0</v>
      </c>
    </row>
    <row r="12" spans="1:3" ht="15" hidden="1">
      <c r="A12" s="13" t="str">
        <f>'Dry Perry'!B11</f>
        <v> </v>
      </c>
      <c r="B12" s="19" t="str">
        <f>'Dry Perry'!A11</f>
        <v>Nil</v>
      </c>
      <c r="C12" s="13">
        <f>'Dry Perry'!L75</f>
        <v>0</v>
      </c>
    </row>
    <row r="13" spans="1:3" ht="15" hidden="1">
      <c r="A13" s="13" t="str">
        <f>'Dry Perry'!B12</f>
        <v> </v>
      </c>
      <c r="B13" s="19" t="str">
        <f>'Dry Perry'!A12</f>
        <v>Nil</v>
      </c>
      <c r="C13" s="13">
        <f>'Dry Perry'!M75</f>
        <v>0</v>
      </c>
    </row>
    <row r="14" spans="1:3" ht="15" hidden="1">
      <c r="A14" s="13" t="str">
        <f>'Dry Perry'!B13</f>
        <v> </v>
      </c>
      <c r="B14" s="19" t="str">
        <f>'Dry Perry'!A13</f>
        <v>Nil</v>
      </c>
      <c r="C14" s="13">
        <f>'Dry Perry'!N75</f>
        <v>0</v>
      </c>
    </row>
    <row r="15" spans="1:3" ht="15" hidden="1">
      <c r="A15" s="13" t="str">
        <f>'Dry Perry'!B14</f>
        <v> </v>
      </c>
      <c r="B15" s="19" t="str">
        <f>'Dry Perry'!A14</f>
        <v>Nil</v>
      </c>
      <c r="C15" s="13">
        <f>'Dry Perry'!O75</f>
        <v>0</v>
      </c>
    </row>
    <row r="16" spans="1:3" ht="15" hidden="1">
      <c r="A16" s="13" t="str">
        <f>'Dry Perry'!B15</f>
        <v> </v>
      </c>
      <c r="B16" s="19" t="str">
        <f>'Dry Perry'!A15</f>
        <v>Nil</v>
      </c>
      <c r="C16" s="13">
        <f>'Dry Perry'!P75</f>
        <v>0</v>
      </c>
    </row>
    <row r="17" spans="1:3" ht="15" hidden="1">
      <c r="A17" s="13" t="str">
        <f>'Dry Perry'!B16</f>
        <v> </v>
      </c>
      <c r="B17" s="19" t="str">
        <f>'Dry Perry'!A16</f>
        <v>Nil</v>
      </c>
      <c r="C17" s="13">
        <f>'Dry Perry'!Q75</f>
        <v>0</v>
      </c>
    </row>
    <row r="18" spans="1:3" ht="15" hidden="1">
      <c r="A18" s="13" t="str">
        <f>'Dry Perry'!B17</f>
        <v> </v>
      </c>
      <c r="B18" s="19" t="str">
        <f>'Dry Perry'!A17</f>
        <v>Nil</v>
      </c>
      <c r="C18" s="13">
        <f>'Dry Perry'!R75</f>
        <v>0</v>
      </c>
    </row>
    <row r="19" spans="1:3" ht="15">
      <c r="A19" s="13" t="str">
        <f>'Dry Perry'!B18</f>
        <v>Gregg's Pit Cider &amp; Perry</v>
      </c>
      <c r="B19" s="19" t="str">
        <f>'Dry Perry'!A18</f>
        <v>D2</v>
      </c>
      <c r="C19" s="13">
        <f>'Dry Perry'!S75</f>
        <v>14</v>
      </c>
    </row>
    <row r="20" spans="1:3" ht="15">
      <c r="A20" s="13" t="str">
        <f>'Dry Perry'!B19</f>
        <v>Bartestree Cider Co</v>
      </c>
      <c r="B20" s="19" t="str">
        <f>'Dry Perry'!A19</f>
        <v>D3</v>
      </c>
      <c r="C20" s="13">
        <f>'Dry Perry'!T75</f>
        <v>11</v>
      </c>
    </row>
    <row r="21" spans="1:3" ht="15">
      <c r="A21" s="13" t="str">
        <f>'Dry Perry'!B20</f>
        <v>Ty Gwyn Cider</v>
      </c>
      <c r="B21" s="19" t="str">
        <f>'Dry Perry'!A20</f>
        <v>D4</v>
      </c>
      <c r="C21" s="13">
        <f>'Dry Perry'!U75</f>
        <v>1</v>
      </c>
    </row>
    <row r="22" spans="1:3" ht="15">
      <c r="A22" s="13" t="str">
        <f>'Dry Perry'!B21</f>
        <v>Alistair Smith</v>
      </c>
      <c r="B22" s="19" t="str">
        <f>'Dry Perry'!A21</f>
        <v>D5</v>
      </c>
      <c r="C22" s="13">
        <f>'Dry Perry'!V75</f>
        <v>12</v>
      </c>
    </row>
    <row r="23" spans="1:3" ht="15">
      <c r="A23" s="13" t="str">
        <f>'Dry Perry'!B22</f>
        <v> </v>
      </c>
      <c r="B23" s="19" t="str">
        <f>'Dry Perry'!A22</f>
        <v>Nil</v>
      </c>
      <c r="C23" s="13">
        <f>'Dry Perry'!W75</f>
        <v>0</v>
      </c>
    </row>
    <row r="24" spans="1:3" ht="15">
      <c r="A24" s="13" t="str">
        <f>'Dry Perry'!B23</f>
        <v> </v>
      </c>
      <c r="B24" s="19" t="str">
        <f>'Dry Perry'!A23</f>
        <v>Nil</v>
      </c>
      <c r="C24" s="13">
        <f>'Dry Perry'!X75</f>
        <v>0</v>
      </c>
    </row>
    <row r="25" spans="1:3" ht="15">
      <c r="A25" s="13" t="str">
        <f>'Dry Perry'!B24</f>
        <v>Barbourne Cider Co</v>
      </c>
      <c r="B25" s="19" t="str">
        <f>'Dry Perry'!A24</f>
        <v>D6</v>
      </c>
      <c r="C25" s="13">
        <f>'Dry Perry'!Y75</f>
        <v>19</v>
      </c>
    </row>
    <row r="26" spans="1:3" ht="15">
      <c r="A26" s="13" t="str">
        <f>'Dry Perry'!B25</f>
        <v>Ross on Wye Cider &amp; Perry Co.</v>
      </c>
      <c r="B26" s="19" t="str">
        <f>'Dry Perry'!A25</f>
        <v>D7</v>
      </c>
      <c r="C26" s="13">
        <f>'Dry Perry'!Z75</f>
        <v>8</v>
      </c>
    </row>
    <row r="27" spans="1:3" ht="15">
      <c r="A27" s="13" t="str">
        <f>'Dry Perry'!B26</f>
        <v> </v>
      </c>
      <c r="B27" s="19" t="str">
        <f>'Dry Perry'!A26</f>
        <v>Nil</v>
      </c>
      <c r="C27" s="13">
        <f>'Dry Perry'!AA75</f>
        <v>0</v>
      </c>
    </row>
    <row r="28" spans="1:3" ht="15">
      <c r="A28" s="13" t="str">
        <f>'Dry Perry'!B27</f>
        <v> </v>
      </c>
      <c r="B28" s="19" t="str">
        <f>'Dry Perry'!A27</f>
        <v>Nil</v>
      </c>
      <c r="C28" s="13">
        <f>'Dry Perry'!AB75</f>
        <v>0</v>
      </c>
    </row>
    <row r="29" spans="1:3" ht="15">
      <c r="A29" s="13" t="str">
        <f>'Dry Perry'!B28</f>
        <v> </v>
      </c>
      <c r="B29" s="19" t="str">
        <f>'Dry Perry'!A28</f>
        <v>Nil</v>
      </c>
      <c r="C29" s="13">
        <f>'Dry Perry'!AC75</f>
        <v>0</v>
      </c>
    </row>
    <row r="30" spans="1:3" ht="15">
      <c r="A30" s="13" t="str">
        <f>'Dry Perry'!B29</f>
        <v> </v>
      </c>
      <c r="B30" s="19" t="str">
        <f>'Dry Perry'!A29</f>
        <v>Nil</v>
      </c>
      <c r="C30" s="13">
        <f>'Dry Perry'!AD75</f>
        <v>0</v>
      </c>
    </row>
    <row r="31" spans="1:3" ht="15">
      <c r="A31" s="13" t="str">
        <f>'Dry Perry'!B30</f>
        <v> </v>
      </c>
      <c r="B31" s="19" t="str">
        <f>'Dry Perry'!A30</f>
        <v>Nil</v>
      </c>
      <c r="C31" s="13">
        <f>'Dry Perry'!AE75</f>
        <v>0</v>
      </c>
    </row>
    <row r="32" spans="1:3" ht="15">
      <c r="A32" s="13" t="str">
        <f>'Dry Perry'!B31</f>
        <v> </v>
      </c>
      <c r="B32" s="19" t="str">
        <f>'Dry Perry'!A31</f>
        <v>Nil</v>
      </c>
      <c r="C32" s="13">
        <f>'Dry Perry'!AF75</f>
        <v>0</v>
      </c>
    </row>
    <row r="33" spans="1:3" ht="15">
      <c r="A33" s="13" t="str">
        <f>'Dry Perry'!B32</f>
        <v>Mayfayre Cider and Perry</v>
      </c>
      <c r="B33" s="19" t="str">
        <f>'Dry Perry'!A32</f>
        <v>D8</v>
      </c>
      <c r="C33" s="13">
        <f>'Dry Perry'!AG75</f>
        <v>4</v>
      </c>
    </row>
    <row r="34" spans="1:3" ht="15">
      <c r="A34" s="13" t="str">
        <f>'Dry Perry'!B33</f>
        <v> </v>
      </c>
      <c r="B34" s="19" t="str">
        <f>'Dry Perry'!A33</f>
        <v>Nil</v>
      </c>
      <c r="C34" s="13">
        <f>'Dry Perry'!AH75</f>
        <v>0</v>
      </c>
    </row>
    <row r="35" spans="1:3" ht="15">
      <c r="A35" s="13" t="str">
        <f>'Dry Perry'!B34</f>
        <v>Ruxton Cider</v>
      </c>
      <c r="B35" s="19" t="str">
        <f>'Dry Perry'!A34</f>
        <v>D9</v>
      </c>
      <c r="C35" s="13">
        <f>'Dry Perry'!AI75</f>
        <v>3</v>
      </c>
    </row>
    <row r="36" spans="1:3" ht="15">
      <c r="A36" s="13" t="str">
        <f>'Dry Perry'!B35</f>
        <v> </v>
      </c>
      <c r="B36" s="19" t="str">
        <f>'Dry Perry'!A35</f>
        <v>Nil</v>
      </c>
      <c r="C36" s="13">
        <f>'Dry Perry'!AJ75</f>
        <v>0</v>
      </c>
    </row>
    <row r="37" spans="1:3" ht="15">
      <c r="A37" s="13" t="str">
        <f>'Dry Perry'!B36</f>
        <v> </v>
      </c>
      <c r="B37" s="19" t="str">
        <f>'Dry Perry'!A36</f>
        <v>Nil</v>
      </c>
      <c r="C37" s="13">
        <f>'Dry Perry'!AK75</f>
        <v>0</v>
      </c>
    </row>
    <row r="38" spans="1:3" ht="15">
      <c r="A38" s="13" t="str">
        <f>'Dry Perry'!B37</f>
        <v> </v>
      </c>
      <c r="B38" s="19" t="str">
        <f>'Dry Perry'!A37</f>
        <v>Nil</v>
      </c>
      <c r="C38" s="13">
        <f>'Dry Perry'!AL75</f>
        <v>0</v>
      </c>
    </row>
    <row r="39" spans="1:3" ht="15">
      <c r="A39" s="13" t="str">
        <f>'Dry Perry'!B38</f>
        <v>Robert Castle</v>
      </c>
      <c r="B39" s="19" t="str">
        <f>'Dry Perry'!A38</f>
        <v>D10</v>
      </c>
      <c r="C39" s="13">
        <f>'Dry Perry'!AM75</f>
        <v>7</v>
      </c>
    </row>
    <row r="40" spans="1:3" ht="15">
      <c r="A40" s="13" t="str">
        <f>'Dry Perry'!B39</f>
        <v> </v>
      </c>
      <c r="B40" s="19" t="str">
        <f>'Dry Perry'!A39</f>
        <v>Nil</v>
      </c>
      <c r="C40" s="13">
        <f>'Dry Perry'!AN75</f>
        <v>0</v>
      </c>
    </row>
    <row r="41" spans="1:3" ht="15">
      <c r="A41" s="13" t="str">
        <f>'Dry Perry'!B40</f>
        <v> </v>
      </c>
      <c r="B41" s="19" t="str">
        <f>'Dry Perry'!A40</f>
        <v>Nil</v>
      </c>
      <c r="C41" s="13">
        <f>'Dry Perry'!AO75</f>
        <v>0</v>
      </c>
    </row>
    <row r="42" spans="1:3" ht="15">
      <c r="A42" s="13" t="str">
        <f>'Dry Perry'!B41</f>
        <v> </v>
      </c>
      <c r="B42" s="19" t="str">
        <f>'Dry Perry'!A41</f>
        <v>Nil</v>
      </c>
      <c r="C42" s="13">
        <f>'Dry Perry'!AP75</f>
        <v>0</v>
      </c>
    </row>
    <row r="43" spans="1:3" ht="15">
      <c r="A43" s="13" t="str">
        <f>'Dry Perry'!B42</f>
        <v>Jerry</v>
      </c>
      <c r="B43" s="19" t="str">
        <f>'Dry Perry'!A42</f>
        <v>Guest</v>
      </c>
      <c r="C43" s="13">
        <f>'Dry Perry'!AQ75</f>
        <v>0</v>
      </c>
    </row>
    <row r="44" spans="1:3" ht="15">
      <c r="A44" s="13" t="str">
        <f>'Dry Perry'!B43</f>
        <v>Vince</v>
      </c>
      <c r="B44" s="19" t="str">
        <f>'Dry Perry'!A43</f>
        <v>Guest</v>
      </c>
      <c r="C44" s="13">
        <f>'Dry Perry'!AR75</f>
        <v>0</v>
      </c>
    </row>
    <row r="45" spans="1:3" ht="15">
      <c r="A45" s="13" t="str">
        <f>'Dry Perry'!B44</f>
        <v>Jonny</v>
      </c>
      <c r="B45" s="19" t="str">
        <f>'Dry Perry'!A44</f>
        <v>Guest</v>
      </c>
      <c r="C45" s="13">
        <f>'Dry Perry'!AS75</f>
        <v>0</v>
      </c>
    </row>
    <row r="46" spans="1:3" ht="15">
      <c r="A46" s="13" t="str">
        <f>'Dry Perry'!B45</f>
        <v>John Bramley</v>
      </c>
      <c r="B46" s="19" t="str">
        <f>'Dry Perry'!A45</f>
        <v>Guest</v>
      </c>
      <c r="C46" s="13">
        <f>'Dry Perry'!AT75</f>
        <v>0</v>
      </c>
    </row>
    <row r="47" spans="1:3" ht="15">
      <c r="A47" s="13" t="str">
        <f>'Dry Perry'!B46</f>
        <v>Hattie</v>
      </c>
      <c r="B47" s="19" t="str">
        <f>'Dry Perry'!A46</f>
        <v>Guest</v>
      </c>
      <c r="C47" s="13">
        <f>'Dry Perry'!AU75</f>
        <v>0</v>
      </c>
    </row>
    <row r="48" spans="1:3" ht="15">
      <c r="A48" s="13" t="str">
        <f>'Dry Perry'!B47</f>
        <v>Luke</v>
      </c>
      <c r="B48" s="19" t="str">
        <f>'Dry Perry'!A47</f>
        <v>Guest</v>
      </c>
      <c r="C48" s="13">
        <f>'Dry Perry'!AV75</f>
        <v>0</v>
      </c>
    </row>
    <row r="49" spans="1:3" ht="15">
      <c r="A49" s="13" t="str">
        <f>'Dry Perry'!B48</f>
        <v>Lindy</v>
      </c>
      <c r="B49" s="19" t="str">
        <f>'Dry Perry'!A48</f>
        <v>Guest</v>
      </c>
      <c r="C49" s="13">
        <f>'Dry Perry'!AW75</f>
        <v>0</v>
      </c>
    </row>
    <row r="50" spans="1:3" ht="15">
      <c r="A50" s="13" t="str">
        <f>'Dry Perry'!B49</f>
        <v>Rob Castle</v>
      </c>
      <c r="B50" s="19" t="str">
        <f>'Dry Perry'!A49</f>
        <v>Guest</v>
      </c>
      <c r="C50" s="13">
        <f>'Dry Perry'!AX75</f>
        <v>0</v>
      </c>
    </row>
    <row r="51" spans="1:3" ht="15">
      <c r="A51" s="13" t="str">
        <f>'Dry Perry'!B50</f>
        <v>Stuart Cooper</v>
      </c>
      <c r="B51" s="19" t="str">
        <f>'Dry Perry'!A50</f>
        <v>Guest</v>
      </c>
      <c r="C51" s="13">
        <f>'Dry Perry'!AY75</f>
        <v>0</v>
      </c>
    </row>
    <row r="52" spans="1:3" ht="15">
      <c r="A52" s="13" t="str">
        <f>'Dry Perry'!B51</f>
        <v>Andy &amp; Sophie</v>
      </c>
      <c r="B52" s="19" t="str">
        <f>'Dry Perry'!A51</f>
        <v>Guest</v>
      </c>
      <c r="C52" s="13">
        <f>'Dry Perry'!AZ75</f>
        <v>0</v>
      </c>
    </row>
    <row r="53" spans="1:3" ht="15">
      <c r="A53" s="13" t="str">
        <f>'Dry Perry'!B52</f>
        <v>John Worle</v>
      </c>
      <c r="B53" s="19" t="str">
        <f>'Dry Perry'!A52</f>
        <v>Guest</v>
      </c>
      <c r="C53" s="13">
        <f>'Dry Perry'!BA75</f>
        <v>0</v>
      </c>
    </row>
    <row r="54" spans="1:3" ht="15">
      <c r="A54" s="13" t="str">
        <f>'Dry Perry'!B53</f>
        <v>Andrew W</v>
      </c>
      <c r="B54" s="19" t="str">
        <f>'Dry Perry'!A53</f>
        <v>Guest</v>
      </c>
      <c r="C54" s="13">
        <f>'Dry Perry'!BB75</f>
        <v>0</v>
      </c>
    </row>
    <row r="55" spans="1:3" ht="15">
      <c r="A55" s="13">
        <f>'Dry Perry'!B54</f>
        <v>0</v>
      </c>
      <c r="B55" s="19" t="str">
        <f>'Dry Perry'!A54</f>
        <v>Guest</v>
      </c>
      <c r="C55" s="13">
        <f>'Dry Perry'!BC75</f>
        <v>0</v>
      </c>
    </row>
    <row r="56" spans="1:3" ht="15">
      <c r="A56" s="13">
        <f>'Dry Perry'!B55</f>
        <v>0</v>
      </c>
      <c r="B56" s="19" t="str">
        <f>'Dry Perry'!A55</f>
        <v>Guest</v>
      </c>
      <c r="C56" s="13">
        <f>'Dry Perry'!BD75</f>
        <v>0</v>
      </c>
    </row>
    <row r="57" spans="1:3" ht="15">
      <c r="A57" s="13">
        <f>'Dry Perry'!B56</f>
        <v>0</v>
      </c>
      <c r="B57" s="19" t="str">
        <f>'Dry Perry'!A56</f>
        <v>Guest</v>
      </c>
      <c r="C57" s="13">
        <f>'Dry Perry'!BE75</f>
        <v>0</v>
      </c>
    </row>
    <row r="58" spans="1:3" ht="15">
      <c r="A58" s="13">
        <f>'Dry Perry'!B57</f>
        <v>0</v>
      </c>
      <c r="B58" s="19" t="str">
        <f>'Dry Perry'!A57</f>
        <v>Guest</v>
      </c>
      <c r="C58" s="13">
        <f>'Dry Perry'!BF75</f>
        <v>0</v>
      </c>
    </row>
    <row r="59" spans="1:3" ht="15">
      <c r="A59" s="13">
        <f>'Dry Perry'!B58</f>
        <v>0</v>
      </c>
      <c r="B59" s="19" t="str">
        <f>'Dry Perry'!A58</f>
        <v>Guest</v>
      </c>
      <c r="C59" s="13">
        <f>'Dry Perry'!BG75</f>
        <v>0</v>
      </c>
    </row>
    <row r="60" spans="1:3" ht="15">
      <c r="A60" s="13">
        <f>'Dry Perry'!B59</f>
        <v>0</v>
      </c>
      <c r="B60" s="19" t="str">
        <f>'Dry Perry'!A59</f>
        <v>Guest</v>
      </c>
      <c r="C60" s="13">
        <f>'Dry Perry'!BH75</f>
        <v>0</v>
      </c>
    </row>
    <row r="61" spans="1:3" ht="15">
      <c r="A61" s="13">
        <f>'Dry Perry'!B60</f>
        <v>0</v>
      </c>
      <c r="B61" s="19" t="str">
        <f>'Dry Perry'!A60</f>
        <v>Guest</v>
      </c>
      <c r="C61" s="13">
        <f>'Dry Perry'!BI75</f>
        <v>0</v>
      </c>
    </row>
    <row r="62" spans="1:3" ht="15">
      <c r="A62" s="13">
        <f>'Dry Perry'!B61</f>
        <v>0</v>
      </c>
      <c r="B62" s="19" t="str">
        <f>'Dry Perry'!A61</f>
        <v>Guest</v>
      </c>
      <c r="C62" s="13">
        <f>'Dry Perry'!BJ75</f>
        <v>0</v>
      </c>
    </row>
    <row r="63" spans="1:3" ht="15">
      <c r="A63" s="13">
        <f>'Dry Perry'!B62</f>
        <v>0</v>
      </c>
      <c r="B63" s="19" t="str">
        <f>'Dry Perry'!A62</f>
        <v>Guest</v>
      </c>
      <c r="C63" s="13">
        <f>'Dry Perry'!BK75</f>
        <v>0</v>
      </c>
    </row>
    <row r="64" spans="1:3" ht="15">
      <c r="A64" s="13">
        <f>'Dry Perry'!B63</f>
        <v>0</v>
      </c>
      <c r="B64" s="19" t="str">
        <f>'Dry Perry'!A63</f>
        <v>Guest</v>
      </c>
      <c r="C64" s="13">
        <f>'Dry Perry'!BL75</f>
        <v>0</v>
      </c>
    </row>
    <row r="65" spans="1:3" ht="15">
      <c r="A65" s="13">
        <f>'Dry Perry'!B64</f>
        <v>0</v>
      </c>
      <c r="B65" s="19" t="str">
        <f>'Dry Perry'!A64</f>
        <v>Guest</v>
      </c>
      <c r="C65" s="13">
        <f>'Dry Perry'!BM75</f>
        <v>0</v>
      </c>
    </row>
    <row r="66" spans="1:3" ht="15">
      <c r="A66" s="13" t="str">
        <f>'Dry Perry'!B65</f>
        <v>p</v>
      </c>
      <c r="B66" s="19" t="str">
        <f>'Dry Perry'!A65</f>
        <v>Guest</v>
      </c>
      <c r="C66" s="13">
        <f>'Dry Perry'!BN75</f>
        <v>0</v>
      </c>
    </row>
    <row r="67" spans="1:3" ht="15">
      <c r="A67" s="13" t="str">
        <f>'Dry Perry'!B66</f>
        <v>q</v>
      </c>
      <c r="B67" s="19" t="str">
        <f>'Dry Perry'!A66</f>
        <v>Guest</v>
      </c>
      <c r="C67" s="13">
        <f>'Dry Perry'!BO75</f>
        <v>0</v>
      </c>
    </row>
    <row r="68" spans="1:3" ht="15">
      <c r="A68" s="13" t="str">
        <f>'Dry Perry'!B67</f>
        <v>r</v>
      </c>
      <c r="B68" s="19" t="str">
        <f>'Dry Perry'!A67</f>
        <v>Guest</v>
      </c>
      <c r="C68" s="13">
        <f>'Dry Perry'!BP75</f>
        <v>0</v>
      </c>
    </row>
    <row r="69" spans="1:3" ht="15">
      <c r="A69" s="13" t="str">
        <f>'Dry Perry'!B68</f>
        <v>s</v>
      </c>
      <c r="B69" s="19" t="str">
        <f>'Dry Perry'!A68</f>
        <v>Guest</v>
      </c>
      <c r="C69" s="13">
        <f>'Dry Perry'!BQ75</f>
        <v>0</v>
      </c>
    </row>
    <row r="70" spans="1:3" ht="15">
      <c r="A70" s="13" t="str">
        <f>'Dry Perry'!B69</f>
        <v>t</v>
      </c>
      <c r="B70" s="19" t="str">
        <f>'Dry Perry'!A69</f>
        <v>Guest</v>
      </c>
      <c r="C70" s="13">
        <f>'Dry Perry'!BR75</f>
        <v>0</v>
      </c>
    </row>
    <row r="71" spans="1:3" ht="15">
      <c r="A71" s="13" t="str">
        <f>'Dry Perry'!B70</f>
        <v>u</v>
      </c>
      <c r="B71" s="19" t="str">
        <f>'Dry Perry'!A70</f>
        <v>Guest</v>
      </c>
      <c r="C71" s="13">
        <f>'Dry Perry'!BS75</f>
        <v>0</v>
      </c>
    </row>
    <row r="72" spans="1:3" ht="15">
      <c r="A72" s="13" t="str">
        <f>'Dry Perry'!B71</f>
        <v>v</v>
      </c>
      <c r="B72" s="19" t="str">
        <f>'Dry Perry'!A71</f>
        <v>Guest</v>
      </c>
      <c r="C72" s="13">
        <f>'Dry Perry'!BT75</f>
        <v>0</v>
      </c>
    </row>
    <row r="73" spans="1:3" ht="15">
      <c r="A73" s="13" t="str">
        <f>'Dry Perry'!B72</f>
        <v>w</v>
      </c>
      <c r="B73" s="19" t="str">
        <f>'Dry Perry'!A72</f>
        <v>Guest</v>
      </c>
      <c r="C73" s="13">
        <f>'Dry Perry'!BU75</f>
        <v>0</v>
      </c>
    </row>
    <row r="74" spans="1:3" ht="15">
      <c r="A74" s="13" t="str">
        <f>'Dry Perry'!B73</f>
        <v>x</v>
      </c>
      <c r="B74" s="19" t="str">
        <f>'Dry Perry'!A73</f>
        <v>Guest</v>
      </c>
      <c r="C74" s="13">
        <f>'Dry Perry'!BV75</f>
        <v>0</v>
      </c>
    </row>
    <row r="75" spans="1:3" ht="15">
      <c r="A75" s="13" t="str">
        <f>'Dry Perry'!B74</f>
        <v>y</v>
      </c>
      <c r="B75" s="19" t="str">
        <f>'Dry Perry'!A74</f>
        <v>Guest</v>
      </c>
      <c r="C75" s="13">
        <f>'Dry Perry'!BW75</f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75"/>
  <sheetViews>
    <sheetView zoomScalePageLayoutView="0" workbookViewId="0" topLeftCell="A1">
      <pane xSplit="2" ySplit="1" topLeftCell="C1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43" sqref="Z43"/>
    </sheetView>
  </sheetViews>
  <sheetFormatPr defaultColWidth="9.140625" defaultRowHeight="15"/>
  <cols>
    <col min="2" max="2" width="36.7109375" style="0" customWidth="1"/>
    <col min="3" max="3" width="0" style="0" hidden="1" customWidth="1"/>
    <col min="5" max="5" width="0" style="0" hidden="1" customWidth="1"/>
    <col min="7" max="12" width="0" style="0" hidden="1" customWidth="1"/>
    <col min="14" max="18" width="0" style="0" hidden="1" customWidth="1"/>
    <col min="21" max="24" width="0" style="0" hidden="1" customWidth="1"/>
    <col min="27" max="32" width="0" style="0" hidden="1" customWidth="1"/>
    <col min="36" max="37" width="0" style="0" hidden="1" customWidth="1"/>
    <col min="40" max="42" width="0" style="0" hidden="1" customWidth="1"/>
  </cols>
  <sheetData>
    <row r="1" spans="1:75" s="5" customFormat="1" ht="23.25">
      <c r="A1" s="5">
        <v>2019</v>
      </c>
      <c r="B1" s="5" t="s">
        <v>0</v>
      </c>
      <c r="C1" s="5" t="str">
        <f>A2</f>
        <v>Nil</v>
      </c>
      <c r="D1" s="5" t="str">
        <f>A3</f>
        <v>E1</v>
      </c>
      <c r="E1" s="5" t="str">
        <f>A4</f>
        <v>Nil</v>
      </c>
      <c r="F1" s="5" t="str">
        <f>A5</f>
        <v>E2</v>
      </c>
      <c r="G1" s="5" t="str">
        <f>A6</f>
        <v>Nil</v>
      </c>
      <c r="H1" s="5" t="str">
        <f>A7</f>
        <v>Nil</v>
      </c>
      <c r="I1" s="5" t="str">
        <f>A8</f>
        <v>Nil</v>
      </c>
      <c r="J1" s="5" t="str">
        <f>A9</f>
        <v>Nil</v>
      </c>
      <c r="K1" s="5" t="str">
        <f>A10</f>
        <v>Nil</v>
      </c>
      <c r="L1" s="5" t="str">
        <f>A11</f>
        <v>Nil</v>
      </c>
      <c r="M1" s="5" t="str">
        <f>A12</f>
        <v>E3</v>
      </c>
      <c r="N1" s="5" t="str">
        <f>A13</f>
        <v>Nil</v>
      </c>
      <c r="O1" s="5" t="str">
        <f>+A14</f>
        <v>Nil</v>
      </c>
      <c r="P1" s="5" t="str">
        <f>+A15</f>
        <v>Nil</v>
      </c>
      <c r="Q1" s="5" t="str">
        <f>A16</f>
        <v>Nil</v>
      </c>
      <c r="R1" s="5" t="str">
        <f>A17</f>
        <v>Nil</v>
      </c>
      <c r="S1" s="5" t="str">
        <f>A18</f>
        <v>E4</v>
      </c>
      <c r="T1" s="5" t="str">
        <f>A19</f>
        <v>E5</v>
      </c>
      <c r="U1" s="5" t="str">
        <f>A20</f>
        <v>Nil</v>
      </c>
      <c r="V1" s="5" t="str">
        <f>A21</f>
        <v>Nil</v>
      </c>
      <c r="W1" s="5" t="str">
        <f>A22</f>
        <v>Nil</v>
      </c>
      <c r="X1" s="5" t="str">
        <f>A23</f>
        <v>Nil</v>
      </c>
      <c r="Y1" s="5" t="str">
        <f>A24</f>
        <v>E6</v>
      </c>
      <c r="Z1" s="5" t="str">
        <f>A25</f>
        <v>E7</v>
      </c>
      <c r="AA1" s="5" t="str">
        <f>A26</f>
        <v>Nil</v>
      </c>
      <c r="AB1" s="5" t="str">
        <f>A27</f>
        <v>Nil</v>
      </c>
      <c r="AC1" s="5" t="str">
        <f>A28</f>
        <v>Nil</v>
      </c>
      <c r="AD1" s="5" t="str">
        <f>A29</f>
        <v>Nil</v>
      </c>
      <c r="AE1" s="5" t="str">
        <f>A30</f>
        <v>Nil</v>
      </c>
      <c r="AF1" s="5" t="str">
        <f>A31</f>
        <v>Nil</v>
      </c>
      <c r="AG1" s="5" t="str">
        <f>A32</f>
        <v>E8</v>
      </c>
      <c r="AH1" s="5" t="str">
        <f>A33</f>
        <v>E9</v>
      </c>
      <c r="AI1" s="5" t="str">
        <f>A34</f>
        <v>E10</v>
      </c>
      <c r="AJ1" s="5" t="str">
        <f>A35</f>
        <v>Nil</v>
      </c>
      <c r="AK1" s="5" t="str">
        <f>A36</f>
        <v>Nil</v>
      </c>
      <c r="AL1" s="5" t="str">
        <f>A37</f>
        <v>E11</v>
      </c>
      <c r="AM1" s="5" t="str">
        <f>A38</f>
        <v>E12</v>
      </c>
      <c r="AN1" s="5" t="str">
        <f>A39</f>
        <v>Nil</v>
      </c>
      <c r="AO1" s="5" t="str">
        <f>A40</f>
        <v>Nil</v>
      </c>
      <c r="AP1" s="5" t="str">
        <f>A41</f>
        <v>Nil</v>
      </c>
      <c r="AQ1" s="5" t="str">
        <f>A42</f>
        <v>Guest</v>
      </c>
      <c r="AR1" s="5" t="str">
        <f>A43</f>
        <v>Guest</v>
      </c>
      <c r="AS1" s="5" t="str">
        <f>A44</f>
        <v>Guest</v>
      </c>
      <c r="AT1" s="5" t="str">
        <f>A45</f>
        <v>Guest</v>
      </c>
      <c r="AU1" s="5" t="str">
        <f>A46</f>
        <v>Guest</v>
      </c>
      <c r="AV1" s="5" t="str">
        <f>A47</f>
        <v>Guest</v>
      </c>
      <c r="AW1" s="5" t="str">
        <f>A48</f>
        <v>Guest</v>
      </c>
      <c r="AX1" s="5" t="str">
        <f>A49</f>
        <v>Guest</v>
      </c>
      <c r="AY1" s="5" t="str">
        <f>A50</f>
        <v>Guest</v>
      </c>
      <c r="AZ1" s="5" t="str">
        <f>A51</f>
        <v>Guest</v>
      </c>
      <c r="BA1" s="5" t="str">
        <f>A52</f>
        <v>Guest</v>
      </c>
      <c r="BB1" s="5" t="str">
        <f>A53</f>
        <v>Guest</v>
      </c>
      <c r="BC1" s="5" t="str">
        <f>A54</f>
        <v>Guest</v>
      </c>
      <c r="BD1" s="5" t="str">
        <f>A55</f>
        <v>Guest</v>
      </c>
      <c r="BE1" s="5" t="str">
        <f>A56</f>
        <v>Guest</v>
      </c>
      <c r="BF1" s="5" t="str">
        <f>A57</f>
        <v>Guest</v>
      </c>
      <c r="BG1" s="5" t="str">
        <f>A58</f>
        <v>Guest</v>
      </c>
      <c r="BH1" s="5" t="str">
        <f>A59</f>
        <v>Guest</v>
      </c>
      <c r="BI1" s="5" t="str">
        <f>A60</f>
        <v>Guest</v>
      </c>
      <c r="BJ1" s="5" t="str">
        <f>A61</f>
        <v>Guest</v>
      </c>
      <c r="BK1" s="5" t="str">
        <f>A62</f>
        <v>Guest</v>
      </c>
      <c r="BL1" s="5" t="str">
        <f>A63</f>
        <v>Guest</v>
      </c>
      <c r="BM1" s="5" t="str">
        <f>A64</f>
        <v>Guest</v>
      </c>
      <c r="BN1" s="5" t="str">
        <f>A65</f>
        <v>Guest</v>
      </c>
      <c r="BO1" s="5" t="str">
        <f>A66</f>
        <v>Guest</v>
      </c>
      <c r="BP1" s="5" t="str">
        <f>A67</f>
        <v>Guest</v>
      </c>
      <c r="BQ1" s="5" t="str">
        <f>A68</f>
        <v>Guest</v>
      </c>
      <c r="BR1" s="5" t="str">
        <f>A69</f>
        <v>Guest</v>
      </c>
      <c r="BS1" s="5" t="str">
        <f>A70</f>
        <v>Guest</v>
      </c>
      <c r="BT1" s="5" t="str">
        <f>A71</f>
        <v>Guest</v>
      </c>
      <c r="BU1" s="5" t="str">
        <f>A72</f>
        <v>Guest</v>
      </c>
      <c r="BV1" s="5" t="str">
        <f>A73</f>
        <v>Guest</v>
      </c>
      <c r="BW1" s="5" t="str">
        <f>A74</f>
        <v>Guest</v>
      </c>
    </row>
    <row r="2" spans="1:75" ht="15" hidden="1">
      <c r="A2" s="1" t="str">
        <f>'Entry Receipt'!H3</f>
        <v>Nil</v>
      </c>
      <c r="B2" t="str">
        <f>IF('Entry Receipt'!H3="Nil"," ",'Entry Receipt'!A3)</f>
        <v> 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51" ht="15">
      <c r="A3" s="1" t="str">
        <f>'Entry Receipt'!H4</f>
        <v>E1</v>
      </c>
      <c r="B3" t="str">
        <f>IF('Entry Receipt'!H4="Nil"," ",'Entry Receipt'!A4)</f>
        <v>Falcon Orchard (Matt Glover)</v>
      </c>
      <c r="C3" s="7"/>
      <c r="D3" s="20">
        <v>1</v>
      </c>
      <c r="E3" s="7"/>
      <c r="F3" s="7">
        <v>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>
        <v>2</v>
      </c>
      <c r="Z3" s="7"/>
      <c r="AA3" s="7"/>
      <c r="AB3" s="7"/>
      <c r="AC3" s="7"/>
      <c r="AD3" s="7"/>
      <c r="AE3" s="7"/>
      <c r="AF3" s="7"/>
      <c r="AG3" s="7"/>
      <c r="AH3" s="7">
        <v>1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 hidden="1">
      <c r="A4" s="1" t="str">
        <f>'Entry Receipt'!H5</f>
        <v>Nil</v>
      </c>
      <c r="B4" t="str">
        <f>IF('Entry Receipt'!H5="Nil"," ",'Entry Receipt'!A5)</f>
        <v> </v>
      </c>
      <c r="C4" s="7"/>
      <c r="D4" s="7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">
      <c r="A5" s="1" t="str">
        <f>'Entry Receipt'!H6</f>
        <v>E2</v>
      </c>
      <c r="B5" t="str">
        <f>IF('Entry Receipt'!H6="Nil"," ",'Entry Receipt'!A6)</f>
        <v>Palmers Upland Cyder</v>
      </c>
      <c r="C5" s="7"/>
      <c r="D5" s="7"/>
      <c r="E5" s="7"/>
      <c r="F5" s="20">
        <v>1</v>
      </c>
      <c r="G5" s="7"/>
      <c r="H5" s="7"/>
      <c r="I5" s="7"/>
      <c r="J5" s="7"/>
      <c r="K5" s="7"/>
      <c r="L5" s="7"/>
      <c r="M5" s="7">
        <v>3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1</v>
      </c>
      <c r="Z5" s="7"/>
      <c r="AA5" s="7"/>
      <c r="AB5" s="7"/>
      <c r="AC5" s="7"/>
      <c r="AD5" s="7"/>
      <c r="AE5" s="7"/>
      <c r="AF5" s="7"/>
      <c r="AG5" s="7">
        <v>2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 hidden="1">
      <c r="A6" s="1" t="str">
        <f>'Entry Receipt'!H7</f>
        <v>Nil</v>
      </c>
      <c r="B6" t="str">
        <f>IF('Entry Receipt'!H7="Nil"," ",'Entry Receipt'!A7)</f>
        <v> </v>
      </c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hidden="1">
      <c r="A7" s="1" t="str">
        <f>'Entry Receipt'!H8</f>
        <v>Nil</v>
      </c>
      <c r="B7" t="str">
        <f>IF('Entry Receipt'!H8="Nil"," ",'Entry Receipt'!A8)</f>
        <v> </v>
      </c>
      <c r="C7" s="7"/>
      <c r="D7" s="7"/>
      <c r="E7" s="7"/>
      <c r="F7" s="7"/>
      <c r="G7" s="7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 hidden="1">
      <c r="A8" s="1" t="str">
        <f>'Entry Receipt'!H9</f>
        <v>Nil</v>
      </c>
      <c r="B8" t="str">
        <f>IF('Entry Receipt'!H9="Nil"," ",'Entry Receipt'!A9)</f>
        <v> </v>
      </c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 hidden="1">
      <c r="A9" s="1" t="str">
        <f>'Entry Receipt'!H10</f>
        <v>Nil</v>
      </c>
      <c r="B9" t="str">
        <f>IF('Entry Receipt'!H10="Nil"," ",'Entry Receipt'!A10)</f>
        <v> </v>
      </c>
      <c r="C9" s="7"/>
      <c r="D9" s="7"/>
      <c r="E9" s="7"/>
      <c r="F9" s="7"/>
      <c r="G9" s="7"/>
      <c r="H9" s="7"/>
      <c r="I9" s="7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 hidden="1">
      <c r="A10" s="1" t="str">
        <f>'Entry Receipt'!H11</f>
        <v>Nil</v>
      </c>
      <c r="B10" t="str">
        <f>IF('Entry Receipt'!H11="Nil"," ",'Entry Receipt'!A11)</f>
        <v> </v>
      </c>
      <c r="C10" s="7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 hidden="1">
      <c r="A11" s="1" t="str">
        <f>'Entry Receipt'!H12</f>
        <v>Nil</v>
      </c>
      <c r="B11" t="str">
        <f>IF('Entry Receipt'!H12="Nil"," ",'Entry Receipt'!A12)</f>
        <v> </v>
      </c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>
      <c r="A12" s="1" t="str">
        <f>'Entry Receipt'!H13</f>
        <v>E3</v>
      </c>
      <c r="B12" t="str">
        <f>IF('Entry Receipt'!H13="Nil"," ",'Entry Receipt'!A13)</f>
        <v>Lucie Mayerova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20">
        <v>1</v>
      </c>
      <c r="N12" s="7"/>
      <c r="O12" s="7"/>
      <c r="P12" s="7"/>
      <c r="Q12" s="7"/>
      <c r="R12" s="7"/>
      <c r="S12" s="7">
        <v>2</v>
      </c>
      <c r="T12" s="7"/>
      <c r="U12" s="7"/>
      <c r="V12" s="7"/>
      <c r="W12" s="7"/>
      <c r="X12" s="7"/>
      <c r="Y12" s="7"/>
      <c r="Z12" s="7">
        <v>3</v>
      </c>
      <c r="AA12" s="7"/>
      <c r="AB12" s="7"/>
      <c r="AC12" s="7"/>
      <c r="AD12" s="7"/>
      <c r="AE12" s="7"/>
      <c r="AF12" s="7"/>
      <c r="AG12" s="7"/>
      <c r="AH12" s="7">
        <v>1</v>
      </c>
      <c r="AI12" s="7"/>
      <c r="AJ12" s="7"/>
      <c r="AK12" s="7"/>
      <c r="AL12" s="7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 hidden="1">
      <c r="A13" s="1" t="str">
        <f>'Entry Receipt'!H14</f>
        <v>Nil</v>
      </c>
      <c r="B13" t="str">
        <f>IF('Entry Receipt'!H14="Nil"," ",'Entry Receipt'!A14)</f>
        <v> 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 hidden="1">
      <c r="A14" s="1" t="str">
        <f>'Entry Receipt'!H15</f>
        <v>Nil</v>
      </c>
      <c r="B14" t="str">
        <f>IF('Entry Receipt'!H15="Nil"," ",'Entry Receipt'!A15)</f>
        <v> 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 hidden="1">
      <c r="A15" s="1" t="str">
        <f>'Entry Receipt'!H16</f>
        <v>Nil</v>
      </c>
      <c r="B15" t="str">
        <f>IF('Entry Receipt'!H16="Nil"," ",'Entry Receipt'!A16)</f>
        <v> 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6"/>
      <c r="Q15" s="7"/>
      <c r="R15" s="7"/>
      <c r="S15" s="7"/>
      <c r="T15" s="7"/>
      <c r="U15" s="7"/>
      <c r="V15" s="7"/>
      <c r="W15" s="7"/>
      <c r="X15" s="7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 hidden="1">
      <c r="A16" s="1" t="str">
        <f>'Entry Receipt'!H17</f>
        <v>Nil</v>
      </c>
      <c r="B16" t="str">
        <f>IF('Entry Receipt'!H17="Nil"," ",'Entry Receipt'!A17)</f>
        <v> 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6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 hidden="1">
      <c r="A17" s="1" t="str">
        <f>'Entry Receipt'!H18</f>
        <v>Nil</v>
      </c>
      <c r="B17" t="str">
        <f>IF('Entry Receipt'!H18="Nil"," ",'Entry Receipt'!A18)</f>
        <v> 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6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5">
      <c r="A18" s="1" t="str">
        <f>'Entry Receipt'!H19</f>
        <v>E4</v>
      </c>
      <c r="B18" t="str">
        <f>IF('Entry Receipt'!H19="Nil"," ",'Entry Receipt'!A19)</f>
        <v>Gregg's Pit Cider &amp; Perry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6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>
      <c r="A19" s="1" t="str">
        <f>'Entry Receipt'!H20</f>
        <v>E5</v>
      </c>
      <c r="B19" t="str">
        <f>IF('Entry Receipt'!H20="Nil"," ",'Entry Receipt'!A20)</f>
        <v>Bartestree Cider Co</v>
      </c>
      <c r="C19" s="7"/>
      <c r="D19" s="7"/>
      <c r="E19" s="7"/>
      <c r="F19" s="7">
        <v>1</v>
      </c>
      <c r="G19" s="7"/>
      <c r="H19" s="7"/>
      <c r="I19" s="7"/>
      <c r="J19" s="7"/>
      <c r="K19" s="7"/>
      <c r="L19" s="7"/>
      <c r="M19" s="7">
        <v>3</v>
      </c>
      <c r="N19" s="8"/>
      <c r="O19" s="7"/>
      <c r="P19" s="7"/>
      <c r="Q19" s="7"/>
      <c r="R19" s="7"/>
      <c r="S19" s="7"/>
      <c r="T19" s="20">
        <v>1</v>
      </c>
      <c r="U19" s="7"/>
      <c r="V19" s="7"/>
      <c r="W19" s="7"/>
      <c r="X19" s="7"/>
      <c r="Y19" s="8"/>
      <c r="Z19" s="7">
        <v>2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 hidden="1">
      <c r="A20" s="1" t="str">
        <f>'Entry Receipt'!H21</f>
        <v>Nil</v>
      </c>
      <c r="B20" t="str">
        <f>IF('Entry Receipt'!H21="Nil"," ",'Entry Receipt'!A21)</f>
        <v> 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 hidden="1">
      <c r="A21" s="1" t="str">
        <f>'Entry Receipt'!H22</f>
        <v>Nil</v>
      </c>
      <c r="B21" t="str">
        <f>IF('Entry Receipt'!H22="Nil"," ",'Entry Receipt'!A22)</f>
        <v> 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/>
      <c r="T21" s="7"/>
      <c r="U21" s="7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5" hidden="1">
      <c r="A22" s="1" t="str">
        <f>'Entry Receipt'!H23</f>
        <v>Nil</v>
      </c>
      <c r="B22" t="str">
        <f>IF('Entry Receipt'!H23="Nil"," ",'Entry Receipt'!A23)</f>
        <v> 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 hidden="1">
      <c r="A23" s="1" t="str">
        <f>'Entry Receipt'!H24</f>
        <v>Nil</v>
      </c>
      <c r="B23" t="str">
        <f>IF('Entry Receipt'!H24="Nil"," ",'Entry Receipt'!A24)</f>
        <v> 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>
      <c r="A24" s="1" t="str">
        <f>'Entry Receipt'!H25</f>
        <v>E6</v>
      </c>
      <c r="B24" t="str">
        <f>IF('Entry Receipt'!H25="Nil"," ",'Entry Receipt'!A25)</f>
        <v>Barbourne Cider Co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8"/>
      <c r="O24" s="7"/>
      <c r="P24" s="7"/>
      <c r="Q24" s="7"/>
      <c r="R24" s="7"/>
      <c r="S24" s="7">
        <v>2</v>
      </c>
      <c r="T24" s="7"/>
      <c r="U24" s="7"/>
      <c r="V24" s="7"/>
      <c r="W24" s="7"/>
      <c r="X24" s="7"/>
      <c r="Y24" s="20">
        <v>1</v>
      </c>
      <c r="Z24" s="7">
        <v>3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>
      <c r="A25" s="1" t="str">
        <f>'Entry Receipt'!H26</f>
        <v>E7</v>
      </c>
      <c r="B25" t="str">
        <f>IF('Entry Receipt'!H26="Nil"," ",'Entry Receipt'!A26)</f>
        <v>Ross on Wye Cider &amp; Perry Co.</v>
      </c>
      <c r="C25" s="7"/>
      <c r="D25" s="7"/>
      <c r="E25" s="7"/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3</v>
      </c>
      <c r="T25" s="7">
        <v>2</v>
      </c>
      <c r="U25" s="7"/>
      <c r="V25" s="7"/>
      <c r="W25" s="7"/>
      <c r="X25" s="7"/>
      <c r="Y25" s="7"/>
      <c r="Z25" s="20">
        <v>1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 hidden="1">
      <c r="A26" s="1" t="str">
        <f>'Entry Receipt'!H27</f>
        <v>Nil</v>
      </c>
      <c r="B26" t="str">
        <f>IF('Entry Receipt'!H27="Nil"," ",'Entry Receipt'!A27)</f>
        <v> 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 hidden="1">
      <c r="A27" s="1" t="str">
        <f>'Entry Receipt'!H28</f>
        <v>Nil</v>
      </c>
      <c r="B27" t="str">
        <f>IF('Entry Receipt'!H28="Nil"," ",'Entry Receipt'!A28)</f>
        <v> 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 hidden="1">
      <c r="A28" s="1" t="str">
        <f>'Entry Receipt'!H29</f>
        <v>Nil</v>
      </c>
      <c r="B28" t="str">
        <f>IF('Entry Receipt'!H29="Nil"," ",'Entry Receipt'!A29)</f>
        <v> 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5" hidden="1">
      <c r="A29" s="1" t="str">
        <f>'Entry Receipt'!H30</f>
        <v>Nil</v>
      </c>
      <c r="B29" t="str">
        <f>IF('Entry Receipt'!H30="Nil"," ",'Entry Receipt'!A30)</f>
        <v> 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5" hidden="1">
      <c r="A30" s="1" t="str">
        <f>'Entry Receipt'!H31</f>
        <v>Nil</v>
      </c>
      <c r="B30" t="str">
        <f>IF('Entry Receipt'!H31="Nil"," ",'Entry Receipt'!A31)</f>
        <v> 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hidden="1">
      <c r="A31" s="1" t="str">
        <f>'Entry Receipt'!H32</f>
        <v>Nil</v>
      </c>
      <c r="B31" t="str">
        <f>IF('Entry Receipt'!H32="Nil"," ",'Entry Receipt'!A32)</f>
        <v> 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5">
      <c r="A32" s="1" t="str">
        <f>'Entry Receipt'!H33</f>
        <v>E8</v>
      </c>
      <c r="B32" t="str">
        <f>IF('Entry Receipt'!H33="Nil"," ",'Entry Receipt'!A33)</f>
        <v>Mayfayre Cider and Perry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3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>
        <v>1</v>
      </c>
      <c r="AH32" s="7"/>
      <c r="AI32" s="7">
        <v>2</v>
      </c>
      <c r="AJ32" s="7"/>
      <c r="AK32" s="7"/>
      <c r="AL32" s="7">
        <v>1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5">
      <c r="A33" s="1" t="str">
        <f>'Entry Receipt'!H34</f>
        <v>E9</v>
      </c>
      <c r="B33" t="str">
        <f>IF('Entry Receipt'!H34="Nil"," ",'Entry Receipt'!A34)</f>
        <v>Stuart Cooper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>
        <v>3</v>
      </c>
      <c r="Z33" s="7">
        <v>1</v>
      </c>
      <c r="AA33" s="7"/>
      <c r="AB33" s="7"/>
      <c r="AC33" s="7"/>
      <c r="AD33" s="7"/>
      <c r="AE33" s="7"/>
      <c r="AF33" s="7"/>
      <c r="AG33" s="7"/>
      <c r="AH33" s="20">
        <v>1</v>
      </c>
      <c r="AI33" s="7">
        <v>2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5">
      <c r="A34" s="1" t="str">
        <f>'Entry Receipt'!H35</f>
        <v>E10</v>
      </c>
      <c r="B34" t="str">
        <f>IF('Entry Receipt'!H35="Nil"," ",'Entry Receipt'!A35)</f>
        <v>Ruxton Cider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5" hidden="1">
      <c r="A35" s="1" t="str">
        <f>'Entry Receipt'!H36</f>
        <v>Nil</v>
      </c>
      <c r="B35" t="str">
        <f>IF('Entry Receipt'!H36="Nil"," ",'Entry Receipt'!A36)</f>
        <v> 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5" hidden="1">
      <c r="A36" s="1" t="str">
        <f>'Entry Receipt'!H37</f>
        <v>Nil</v>
      </c>
      <c r="B36" t="str">
        <f>IF('Entry Receipt'!H37="Nil"," ",'Entry Receipt'!A37)</f>
        <v> 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>
      <c r="A37" s="1" t="str">
        <f>'Entry Receipt'!H38</f>
        <v>E11</v>
      </c>
      <c r="B37" t="str">
        <f>IF('Entry Receipt'!H38="Nil"," ",'Entry Receipt'!A38)</f>
        <v>Artistraw Cider (Or Perry if it's a perry)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v>3</v>
      </c>
      <c r="Z37" s="7">
        <v>2</v>
      </c>
      <c r="AA37" s="7"/>
      <c r="AB37" s="7"/>
      <c r="AC37" s="7"/>
      <c r="AD37" s="7"/>
      <c r="AE37" s="7"/>
      <c r="AF37" s="7"/>
      <c r="AG37" s="7"/>
      <c r="AH37" s="7"/>
      <c r="AI37" s="7">
        <v>1</v>
      </c>
      <c r="AJ37" s="7"/>
      <c r="AK37" s="7"/>
      <c r="AL37" s="20">
        <v>1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5">
      <c r="A38" s="1" t="str">
        <f>'Entry Receipt'!H39</f>
        <v>E12</v>
      </c>
      <c r="B38" t="str">
        <f>IF('Entry Receipt'!H39="Nil"," ",'Entry Receipt'!A39)</f>
        <v>Robert Castle</v>
      </c>
      <c r="C38" s="7"/>
      <c r="D38" s="7"/>
      <c r="E38" s="7"/>
      <c r="F38" s="7">
        <v>1</v>
      </c>
      <c r="G38" s="7"/>
      <c r="H38" s="7"/>
      <c r="I38" s="7"/>
      <c r="J38" s="7"/>
      <c r="K38" s="7"/>
      <c r="L38" s="7"/>
      <c r="M38" s="7">
        <v>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v>3</v>
      </c>
      <c r="AI38" s="7"/>
      <c r="AJ38" s="7"/>
      <c r="AK38" s="7"/>
      <c r="AL38" s="7"/>
      <c r="AM38" s="20">
        <v>1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" hidden="1">
      <c r="A39" s="1" t="str">
        <f>'Entry Receipt'!H40</f>
        <v>Nil</v>
      </c>
      <c r="B39" t="str">
        <f>IF('Entry Receipt'!H40="Nil"," ",'Entry Receipt'!A40)</f>
        <v> 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" hidden="1">
      <c r="A40" s="1" t="str">
        <f>'Entry Receipt'!H41</f>
        <v>Nil</v>
      </c>
      <c r="B40" t="str">
        <f>IF('Entry Receipt'!H41="Nil"," ",'Entry Receipt'!A41)</f>
        <v> 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" hidden="1">
      <c r="A41" s="1" t="str">
        <f>'Entry Receipt'!H42</f>
        <v>Nil</v>
      </c>
      <c r="B41" t="str">
        <f>IF('Entry Receipt'!H42="Nil"," ",'Entry Receipt'!A42)</f>
        <v> 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5">
      <c r="A42" s="1" t="str">
        <f>'Entry Receipt'!H43</f>
        <v>Guest</v>
      </c>
      <c r="B42" t="str">
        <f>IF('Entry Receipt'!H43="Nil"," ",'Entry Receipt'!A43)</f>
        <v>Jerry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7"/>
      <c r="AS42" s="7"/>
      <c r="AT42" s="7"/>
      <c r="AU42" s="7"/>
      <c r="AV42" s="7"/>
      <c r="AW42" s="7"/>
      <c r="AX42" s="7"/>
      <c r="AY42" s="7"/>
    </row>
    <row r="43" spans="1:51" ht="15">
      <c r="A43" s="1" t="str">
        <f>'Entry Receipt'!H44</f>
        <v>Guest</v>
      </c>
      <c r="B43" t="str">
        <f>IF('Entry Receipt'!H44="Nil"," ",'Entry Receipt'!A44)</f>
        <v>Vince</v>
      </c>
      <c r="C43" s="7"/>
      <c r="D43" s="7"/>
      <c r="E43" s="7"/>
      <c r="F43" s="7">
        <v>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3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7"/>
      <c r="AT43" s="7"/>
      <c r="AU43" s="7"/>
      <c r="AV43" s="7"/>
      <c r="AW43" s="7"/>
      <c r="AX43" s="7"/>
      <c r="AY43" s="7"/>
    </row>
    <row r="44" spans="1:51" ht="15">
      <c r="A44" s="1" t="str">
        <f>'Entry Receipt'!H45</f>
        <v>Guest</v>
      </c>
      <c r="B44" t="str">
        <f>IF('Entry Receipt'!H45="Nil"," ",'Entry Receipt'!A45)</f>
        <v>Jonny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7"/>
      <c r="P44" s="7"/>
      <c r="Q44" s="7"/>
      <c r="R44" s="7"/>
      <c r="S44" s="7"/>
      <c r="T44" s="7">
        <v>3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v>2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"/>
      <c r="AT44" s="7"/>
      <c r="AU44" s="7"/>
      <c r="AV44" s="7"/>
      <c r="AW44" s="7"/>
      <c r="AX44" s="7"/>
      <c r="AY44" s="7"/>
    </row>
    <row r="45" spans="1:51" ht="15">
      <c r="A45" s="1" t="str">
        <f>'Entry Receipt'!H46</f>
        <v>Guest</v>
      </c>
      <c r="B45" t="str">
        <f>IF('Entry Receipt'!H46="Nil"," ",'Entry Receipt'!A46)</f>
        <v>John Bramley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"/>
      <c r="AU45" s="7"/>
      <c r="AV45" s="7"/>
      <c r="AW45" s="7"/>
      <c r="AX45" s="7"/>
      <c r="AY45" s="7"/>
    </row>
    <row r="46" spans="1:51" ht="15">
      <c r="A46" s="1" t="str">
        <f>'Entry Receipt'!H47</f>
        <v>Guest</v>
      </c>
      <c r="B46" t="str">
        <f>IF('Entry Receipt'!H47="Nil"," ",'Entry Receipt'!A47)</f>
        <v>Hattie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v>3</v>
      </c>
      <c r="N46" s="7"/>
      <c r="O46" s="7"/>
      <c r="P46" s="7"/>
      <c r="Q46" s="7"/>
      <c r="R46" s="7"/>
      <c r="S46" s="7"/>
      <c r="T46" s="7">
        <v>1</v>
      </c>
      <c r="U46" s="7"/>
      <c r="V46" s="7"/>
      <c r="W46" s="7"/>
      <c r="X46" s="7"/>
      <c r="Y46" s="7">
        <v>2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6"/>
      <c r="AV46" s="7"/>
      <c r="AW46" s="7"/>
      <c r="AX46" s="7"/>
      <c r="AY46" s="7"/>
    </row>
    <row r="47" spans="1:51" ht="15">
      <c r="A47" s="1" t="str">
        <f>'Entry Receipt'!H48</f>
        <v>Guest</v>
      </c>
      <c r="B47" t="str">
        <f>IF('Entry Receipt'!H48="Nil"," ",'Entry Receipt'!A48)</f>
        <v>Luke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6"/>
      <c r="AW47" s="7"/>
      <c r="AX47" s="7"/>
      <c r="AY47" s="7"/>
    </row>
    <row r="48" spans="1:51" ht="15">
      <c r="A48" s="1" t="str">
        <f>'Entry Receipt'!H49</f>
        <v>Guest</v>
      </c>
      <c r="B48" t="str">
        <f>IF('Entry Receipt'!H49="Nil"," ",'Entry Receipt'!A49)</f>
        <v>Lindy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6"/>
      <c r="AX48" s="7"/>
      <c r="AY48" s="7"/>
    </row>
    <row r="49" spans="1:51" ht="15">
      <c r="A49" s="1" t="str">
        <f>'Entry Receipt'!H50</f>
        <v>Guest</v>
      </c>
      <c r="B49" t="str">
        <f>IF('Entry Receipt'!H50="Nil"," ",'Entry Receipt'!A50)</f>
        <v>Rob Castle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  <c r="AY49" s="7"/>
    </row>
    <row r="50" spans="1:51" ht="15">
      <c r="A50" s="1" t="str">
        <f>'Entry Receipt'!H51</f>
        <v>Guest</v>
      </c>
      <c r="B50" t="str">
        <f>IF('Entry Receipt'!H51="Nil"," ",'Entry Receipt'!A51)</f>
        <v>Stuart Cooper</v>
      </c>
      <c r="AY50" s="6"/>
    </row>
    <row r="51" spans="1:52" ht="15">
      <c r="A51" s="1" t="str">
        <f>'Entry Receipt'!H52</f>
        <v>Guest</v>
      </c>
      <c r="B51" t="str">
        <f>IF('Entry Receipt'!H52="Nil"," ",'Entry Receipt'!A52)</f>
        <v>Andy &amp; Sophie</v>
      </c>
      <c r="AZ51" s="6"/>
    </row>
    <row r="52" spans="1:53" ht="15">
      <c r="A52" s="1" t="str">
        <f>'Entry Receipt'!H53</f>
        <v>Guest</v>
      </c>
      <c r="B52" t="str">
        <f>IF('Entry Receipt'!H53="Nil"," ",'Entry Receipt'!A53)</f>
        <v>John Worle</v>
      </c>
      <c r="Z52">
        <v>3</v>
      </c>
      <c r="AH52">
        <v>1</v>
      </c>
      <c r="AM52">
        <v>2</v>
      </c>
      <c r="BA52" s="6"/>
    </row>
    <row r="53" spans="1:54" ht="15">
      <c r="A53" s="1" t="str">
        <f>'Entry Receipt'!H54</f>
        <v>Guest</v>
      </c>
      <c r="B53" t="str">
        <f>IF('Entry Receipt'!H54="Nil"," ",'Entry Receipt'!A54)</f>
        <v>Andrew W</v>
      </c>
      <c r="BB53" s="6"/>
    </row>
    <row r="54" spans="1:55" ht="15">
      <c r="A54" s="1" t="str">
        <f>'Entry Receipt'!H55</f>
        <v>Guest</v>
      </c>
      <c r="B54">
        <f>IF('Entry Receipt'!H55="Nil"," ",'Entry Receipt'!A55)</f>
        <v>0</v>
      </c>
      <c r="BC54" s="6"/>
    </row>
    <row r="55" spans="1:56" ht="15">
      <c r="A55" s="1" t="str">
        <f>'Entry Receipt'!H56</f>
        <v>Guest</v>
      </c>
      <c r="B55">
        <f>IF('Entry Receipt'!H56="Nil"," ",'Entry Receipt'!A56)</f>
        <v>0</v>
      </c>
      <c r="BD55" s="6"/>
    </row>
    <row r="56" spans="1:57" ht="15">
      <c r="A56" s="1" t="str">
        <f>'Entry Receipt'!H57</f>
        <v>Guest</v>
      </c>
      <c r="B56">
        <f>IF('Entry Receipt'!H57="Nil"," ",'Entry Receipt'!A57)</f>
        <v>0</v>
      </c>
      <c r="BE56" s="6"/>
    </row>
    <row r="57" spans="1:58" ht="15">
      <c r="A57" s="1" t="str">
        <f>'Entry Receipt'!H58</f>
        <v>Guest</v>
      </c>
      <c r="B57">
        <f>IF('Entry Receipt'!H58="Nil"," ",'Entry Receipt'!A58)</f>
        <v>0</v>
      </c>
      <c r="BF57" s="6"/>
    </row>
    <row r="58" spans="1:59" ht="15">
      <c r="A58" s="1" t="str">
        <f>'Entry Receipt'!H59</f>
        <v>Guest</v>
      </c>
      <c r="B58">
        <f>IF('Entry Receipt'!H59="Nil"," ",'Entry Receipt'!A59)</f>
        <v>0</v>
      </c>
      <c r="BG58" s="6"/>
    </row>
    <row r="59" spans="1:60" ht="15">
      <c r="A59" s="1" t="str">
        <f>'Entry Receipt'!H60</f>
        <v>Guest</v>
      </c>
      <c r="B59">
        <f>IF('Entry Receipt'!H60="Nil"," ",'Entry Receipt'!A60)</f>
        <v>0</v>
      </c>
      <c r="BH59" s="6"/>
    </row>
    <row r="60" spans="1:61" ht="15">
      <c r="A60" s="1" t="str">
        <f>'Entry Receipt'!H61</f>
        <v>Guest</v>
      </c>
      <c r="B60">
        <f>IF('Entry Receipt'!H61="Nil"," ",'Entry Receipt'!A61)</f>
        <v>0</v>
      </c>
      <c r="BI60" s="6"/>
    </row>
    <row r="61" spans="1:62" ht="15">
      <c r="A61" s="1" t="str">
        <f>'Entry Receipt'!H62</f>
        <v>Guest</v>
      </c>
      <c r="B61">
        <f>IF('Entry Receipt'!H62="Nil"," ",'Entry Receipt'!A62)</f>
        <v>0</v>
      </c>
      <c r="BJ61" s="6"/>
    </row>
    <row r="62" spans="1:63" ht="15">
      <c r="A62" s="1" t="str">
        <f>'Entry Receipt'!H63</f>
        <v>Guest</v>
      </c>
      <c r="B62">
        <f>IF('Entry Receipt'!H63="Nil"," ",'Entry Receipt'!A63)</f>
        <v>0</v>
      </c>
      <c r="BK62" s="6"/>
    </row>
    <row r="63" spans="1:64" ht="15">
      <c r="A63" s="1" t="str">
        <f>'Entry Receipt'!H64</f>
        <v>Guest</v>
      </c>
      <c r="B63">
        <f>IF('Entry Receipt'!H64="Nil"," ",'Entry Receipt'!A64)</f>
        <v>0</v>
      </c>
      <c r="BL63" s="6"/>
    </row>
    <row r="64" spans="1:65" ht="15">
      <c r="A64" s="1" t="str">
        <f>'Entry Receipt'!H65</f>
        <v>Guest</v>
      </c>
      <c r="B64">
        <f>IF('Entry Receipt'!H65="Nil"," ",'Entry Receipt'!A65)</f>
        <v>0</v>
      </c>
      <c r="BM64" s="6"/>
    </row>
    <row r="65" spans="1:66" ht="15">
      <c r="A65" s="1" t="str">
        <f>'Entry Receipt'!H66</f>
        <v>Guest</v>
      </c>
      <c r="B65" t="str">
        <f>IF('Entry Receipt'!H66="Nil"," ",'Entry Receipt'!A66)</f>
        <v>p</v>
      </c>
      <c r="BN65" s="6"/>
    </row>
    <row r="66" spans="1:67" ht="15">
      <c r="A66" s="1" t="str">
        <f>'Entry Receipt'!H67</f>
        <v>Guest</v>
      </c>
      <c r="B66" t="str">
        <f>IF('Entry Receipt'!H67="Nil"," ",'Entry Receipt'!A67)</f>
        <v>q</v>
      </c>
      <c r="BO66" s="6"/>
    </row>
    <row r="67" spans="1:68" ht="15">
      <c r="A67" s="1" t="str">
        <f>'Entry Receipt'!H68</f>
        <v>Guest</v>
      </c>
      <c r="B67" t="str">
        <f>IF('Entry Receipt'!H68="Nil"," ",'Entry Receipt'!A68)</f>
        <v>r</v>
      </c>
      <c r="BP67" s="6"/>
    </row>
    <row r="68" spans="1:69" ht="15">
      <c r="A68" s="1" t="str">
        <f>'Entry Receipt'!H69</f>
        <v>Guest</v>
      </c>
      <c r="B68" t="str">
        <f>IF('Entry Receipt'!H69="Nil"," ",'Entry Receipt'!A69)</f>
        <v>s</v>
      </c>
      <c r="BQ68" s="6"/>
    </row>
    <row r="69" spans="1:70" ht="15">
      <c r="A69" s="1" t="str">
        <f>'Entry Receipt'!H70</f>
        <v>Guest</v>
      </c>
      <c r="B69" t="str">
        <f>IF('Entry Receipt'!H70="Nil"," ",'Entry Receipt'!A70)</f>
        <v>t</v>
      </c>
      <c r="BR69" s="6"/>
    </row>
    <row r="70" spans="1:71" ht="15">
      <c r="A70" s="1" t="str">
        <f>'Entry Receipt'!H71</f>
        <v>Guest</v>
      </c>
      <c r="B70" t="str">
        <f>IF('Entry Receipt'!H71="Nil"," ",'Entry Receipt'!A71)</f>
        <v>u</v>
      </c>
      <c r="BS70" s="6"/>
    </row>
    <row r="71" spans="1:72" ht="15">
      <c r="A71" s="1" t="str">
        <f>'Entry Receipt'!H72</f>
        <v>Guest</v>
      </c>
      <c r="B71" t="str">
        <f>IF('Entry Receipt'!H72="Nil"," ",'Entry Receipt'!A72)</f>
        <v>v</v>
      </c>
      <c r="BT71" s="6"/>
    </row>
    <row r="72" spans="1:73" ht="15">
      <c r="A72" s="1" t="str">
        <f>'Entry Receipt'!H73</f>
        <v>Guest</v>
      </c>
      <c r="B72" t="str">
        <f>IF('Entry Receipt'!H73="Nil"," ",'Entry Receipt'!A73)</f>
        <v>w</v>
      </c>
      <c r="BU72" s="6"/>
    </row>
    <row r="73" spans="1:74" ht="15">
      <c r="A73" s="1" t="str">
        <f>'Entry Receipt'!H74</f>
        <v>Guest</v>
      </c>
      <c r="B73" t="str">
        <f>IF('Entry Receipt'!H74="Nil"," ",'Entry Receipt'!A74)</f>
        <v>x</v>
      </c>
      <c r="BV73" s="6"/>
    </row>
    <row r="74" spans="1:75" ht="15">
      <c r="A74" s="1" t="str">
        <f>'Entry Receipt'!H75</f>
        <v>Guest</v>
      </c>
      <c r="B74" t="str">
        <f>IF('Entry Receipt'!H75="Nil"," ",'Entry Receipt'!A75)</f>
        <v>y</v>
      </c>
      <c r="BW74" s="6"/>
    </row>
    <row r="75" spans="1:75" ht="15">
      <c r="A75" s="1"/>
      <c r="C75">
        <f>SUM(C2:C74)</f>
        <v>0</v>
      </c>
      <c r="D75">
        <f aca="true" t="shared" si="0" ref="D75:BO75">SUM(D2:D74)</f>
        <v>1</v>
      </c>
      <c r="E75">
        <f t="shared" si="0"/>
        <v>0</v>
      </c>
      <c r="F75">
        <f t="shared" si="0"/>
        <v>9</v>
      </c>
      <c r="G75">
        <f t="shared" si="0"/>
        <v>0</v>
      </c>
      <c r="H75">
        <f t="shared" si="0"/>
        <v>0</v>
      </c>
      <c r="I75">
        <f t="shared" si="0"/>
        <v>0</v>
      </c>
      <c r="J75">
        <f t="shared" si="0"/>
        <v>0</v>
      </c>
      <c r="K75">
        <f t="shared" si="0"/>
        <v>0</v>
      </c>
      <c r="L75">
        <f t="shared" si="0"/>
        <v>0</v>
      </c>
      <c r="M75">
        <f t="shared" si="0"/>
        <v>14</v>
      </c>
      <c r="N75">
        <f t="shared" si="0"/>
        <v>0</v>
      </c>
      <c r="O75">
        <f t="shared" si="0"/>
        <v>0</v>
      </c>
      <c r="P75">
        <f t="shared" si="0"/>
        <v>0</v>
      </c>
      <c r="Q75">
        <f t="shared" si="0"/>
        <v>0</v>
      </c>
      <c r="R75">
        <f t="shared" si="0"/>
        <v>0</v>
      </c>
      <c r="S75">
        <f t="shared" si="0"/>
        <v>7</v>
      </c>
      <c r="T75">
        <f t="shared" si="0"/>
        <v>13</v>
      </c>
      <c r="U75">
        <f t="shared" si="0"/>
        <v>0</v>
      </c>
      <c r="V75">
        <f t="shared" si="0"/>
        <v>0</v>
      </c>
      <c r="W75">
        <f t="shared" si="0"/>
        <v>0</v>
      </c>
      <c r="X75">
        <f t="shared" si="0"/>
        <v>0</v>
      </c>
      <c r="Y75">
        <f t="shared" si="0"/>
        <v>12</v>
      </c>
      <c r="Z75">
        <f t="shared" si="0"/>
        <v>15</v>
      </c>
      <c r="AA75">
        <f t="shared" si="0"/>
        <v>0</v>
      </c>
      <c r="AB75">
        <f t="shared" si="0"/>
        <v>0</v>
      </c>
      <c r="AC75">
        <f t="shared" si="0"/>
        <v>0</v>
      </c>
      <c r="AD75">
        <f t="shared" si="0"/>
        <v>0</v>
      </c>
      <c r="AE75">
        <f t="shared" si="0"/>
        <v>0</v>
      </c>
      <c r="AF75">
        <f t="shared" si="0"/>
        <v>0</v>
      </c>
      <c r="AG75">
        <f t="shared" si="0"/>
        <v>4</v>
      </c>
      <c r="AH75">
        <f t="shared" si="0"/>
        <v>9</v>
      </c>
      <c r="AI75">
        <f t="shared" si="0"/>
        <v>5</v>
      </c>
      <c r="AJ75">
        <f t="shared" si="0"/>
        <v>0</v>
      </c>
      <c r="AK75">
        <f t="shared" si="0"/>
        <v>0</v>
      </c>
      <c r="AL75">
        <f t="shared" si="0"/>
        <v>2</v>
      </c>
      <c r="AM75">
        <f t="shared" si="0"/>
        <v>3</v>
      </c>
      <c r="AN75">
        <f t="shared" si="0"/>
        <v>0</v>
      </c>
      <c r="AO75">
        <f t="shared" si="0"/>
        <v>0</v>
      </c>
      <c r="AP75">
        <f t="shared" si="0"/>
        <v>0</v>
      </c>
      <c r="AQ75">
        <f t="shared" si="0"/>
        <v>0</v>
      </c>
      <c r="AR75">
        <f t="shared" si="0"/>
        <v>0</v>
      </c>
      <c r="AS75">
        <f t="shared" si="0"/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  <c r="AY75">
        <f t="shared" si="0"/>
        <v>0</v>
      </c>
      <c r="AZ75">
        <f t="shared" si="0"/>
        <v>0</v>
      </c>
      <c r="BA75">
        <f t="shared" si="0"/>
        <v>0</v>
      </c>
      <c r="BB75">
        <f t="shared" si="0"/>
        <v>0</v>
      </c>
      <c r="BC75">
        <f t="shared" si="0"/>
        <v>0</v>
      </c>
      <c r="BD75">
        <f t="shared" si="0"/>
        <v>0</v>
      </c>
      <c r="BE75">
        <f t="shared" si="0"/>
        <v>0</v>
      </c>
      <c r="BF75">
        <f t="shared" si="0"/>
        <v>0</v>
      </c>
      <c r="BG75">
        <f t="shared" si="0"/>
        <v>0</v>
      </c>
      <c r="BH75">
        <f t="shared" si="0"/>
        <v>0</v>
      </c>
      <c r="BI75">
        <f t="shared" si="0"/>
        <v>0</v>
      </c>
      <c r="BJ75">
        <f t="shared" si="0"/>
        <v>0</v>
      </c>
      <c r="BK75">
        <f t="shared" si="0"/>
        <v>0</v>
      </c>
      <c r="BL75">
        <f t="shared" si="0"/>
        <v>0</v>
      </c>
      <c r="BM75">
        <f t="shared" si="0"/>
        <v>0</v>
      </c>
      <c r="BN75">
        <f t="shared" si="0"/>
        <v>0</v>
      </c>
      <c r="BO75">
        <f t="shared" si="0"/>
        <v>0</v>
      </c>
      <c r="BP75">
        <f aca="true" t="shared" si="1" ref="BP75:BW75">SUM(BP2:BP74)</f>
        <v>0</v>
      </c>
      <c r="BQ75">
        <f t="shared" si="1"/>
        <v>0</v>
      </c>
      <c r="BR75">
        <f t="shared" si="1"/>
        <v>0</v>
      </c>
      <c r="BS75">
        <f t="shared" si="1"/>
        <v>0</v>
      </c>
      <c r="BT75">
        <f t="shared" si="1"/>
        <v>0</v>
      </c>
      <c r="BU75">
        <f t="shared" si="1"/>
        <v>0</v>
      </c>
      <c r="BV75">
        <f t="shared" si="1"/>
        <v>0</v>
      </c>
      <c r="BW75">
        <f t="shared" si="1"/>
        <v>0</v>
      </c>
    </row>
  </sheetData>
  <sheetProtection/>
  <printOptions/>
  <pageMargins left="0.7" right="0.7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7109375" style="13" customWidth="1"/>
    <col min="2" max="3" width="11.57421875" style="13" customWidth="1"/>
  </cols>
  <sheetData>
    <row r="1" spans="1:3" s="5" customFormat="1" ht="23.25">
      <c r="A1" s="18" t="s">
        <v>69</v>
      </c>
      <c r="B1" s="18"/>
      <c r="C1" s="18" t="s">
        <v>10</v>
      </c>
    </row>
    <row r="2" spans="1:3" ht="15">
      <c r="A2" s="13" t="str">
        <f>'Medium Perry'!B2</f>
        <v> </v>
      </c>
      <c r="B2" s="19" t="str">
        <f>'Medium Perry'!A2</f>
        <v>Nil</v>
      </c>
      <c r="C2" s="13">
        <f>'Medium Perry'!C75</f>
        <v>0</v>
      </c>
    </row>
    <row r="3" spans="1:3" ht="15">
      <c r="A3" s="13" t="str">
        <f>'Medium Perry'!B3</f>
        <v>Falcon Orchard (Matt Glover)</v>
      </c>
      <c r="B3" s="19" t="str">
        <f>'Medium Perry'!A3</f>
        <v>E1</v>
      </c>
      <c r="C3" s="13">
        <f>'Medium Perry'!D75</f>
        <v>1</v>
      </c>
    </row>
    <row r="4" spans="1:3" ht="15">
      <c r="A4" s="13" t="str">
        <f>'Medium Perry'!B4</f>
        <v> </v>
      </c>
      <c r="B4" s="19" t="str">
        <f>'Medium Perry'!A4</f>
        <v>Nil</v>
      </c>
      <c r="C4" s="13">
        <f>'Medium Perry'!E75</f>
        <v>0</v>
      </c>
    </row>
    <row r="5" spans="1:3" ht="15">
      <c r="A5" s="13" t="str">
        <f>'Medium Perry'!B5</f>
        <v>Palmers Upland Cyder</v>
      </c>
      <c r="B5" s="19" t="str">
        <f>'Medium Perry'!A5</f>
        <v>E2</v>
      </c>
      <c r="C5" s="13">
        <f>'Medium Perry'!F75</f>
        <v>9</v>
      </c>
    </row>
    <row r="6" spans="1:3" ht="15">
      <c r="A6" s="13" t="str">
        <f>'Medium Perry'!B6</f>
        <v> </v>
      </c>
      <c r="B6" s="19" t="str">
        <f>'Medium Perry'!A6</f>
        <v>Nil</v>
      </c>
      <c r="C6" s="13">
        <f>'Medium Perry'!G75</f>
        <v>0</v>
      </c>
    </row>
    <row r="7" spans="1:3" ht="15">
      <c r="A7" s="13" t="str">
        <f>'Medium Perry'!B7</f>
        <v> </v>
      </c>
      <c r="B7" s="19" t="str">
        <f>'Medium Perry'!A7</f>
        <v>Nil</v>
      </c>
      <c r="C7" s="13">
        <f>'Medium Perry'!H75</f>
        <v>0</v>
      </c>
    </row>
    <row r="8" spans="1:3" ht="15">
      <c r="A8" s="13" t="str">
        <f>'Medium Perry'!B8</f>
        <v> </v>
      </c>
      <c r="B8" s="19" t="str">
        <f>'Medium Perry'!A8</f>
        <v>Nil</v>
      </c>
      <c r="C8" s="13">
        <f>'Medium Perry'!I75</f>
        <v>0</v>
      </c>
    </row>
    <row r="9" spans="1:3" ht="15">
      <c r="A9" s="13" t="str">
        <f>'Medium Perry'!B9</f>
        <v> </v>
      </c>
      <c r="B9" s="19" t="str">
        <f>'Medium Perry'!A9</f>
        <v>Nil</v>
      </c>
      <c r="C9" s="13">
        <f>'Medium Perry'!J75</f>
        <v>0</v>
      </c>
    </row>
    <row r="10" spans="1:3" ht="15">
      <c r="A10" s="13" t="str">
        <f>'Medium Perry'!B10</f>
        <v> </v>
      </c>
      <c r="B10" s="19" t="str">
        <f>'Medium Perry'!A10</f>
        <v>Nil</v>
      </c>
      <c r="C10" s="13">
        <f>'Medium Perry'!K75</f>
        <v>0</v>
      </c>
    </row>
    <row r="11" spans="1:3" ht="15">
      <c r="A11" s="13" t="str">
        <f>'Medium Perry'!B11</f>
        <v> </v>
      </c>
      <c r="B11" s="19" t="str">
        <f>'Medium Perry'!A11</f>
        <v>Nil</v>
      </c>
      <c r="C11" s="13">
        <f>'Medium Perry'!L75</f>
        <v>0</v>
      </c>
    </row>
    <row r="12" spans="1:3" ht="15">
      <c r="A12" s="13" t="str">
        <f>'Medium Perry'!B12</f>
        <v>Lucie Mayerova</v>
      </c>
      <c r="B12" s="19" t="str">
        <f>'Medium Perry'!A12</f>
        <v>E3</v>
      </c>
      <c r="C12" s="13">
        <f>'Medium Perry'!M75</f>
        <v>14</v>
      </c>
    </row>
    <row r="13" spans="1:3" ht="15">
      <c r="A13" s="13" t="str">
        <f>'Medium Perry'!B13</f>
        <v> </v>
      </c>
      <c r="B13" s="19" t="str">
        <f>'Medium Perry'!A13</f>
        <v>Nil</v>
      </c>
      <c r="C13" s="13">
        <f>'Medium Perry'!N75</f>
        <v>0</v>
      </c>
    </row>
    <row r="14" spans="1:3" ht="15">
      <c r="A14" s="13" t="str">
        <f>'Medium Perry'!B14</f>
        <v> </v>
      </c>
      <c r="B14" s="19" t="str">
        <f>'Medium Perry'!A14</f>
        <v>Nil</v>
      </c>
      <c r="C14" s="13">
        <f>'Medium Perry'!O75</f>
        <v>0</v>
      </c>
    </row>
    <row r="15" spans="1:3" ht="15">
      <c r="A15" s="13" t="str">
        <f>'Medium Perry'!B15</f>
        <v> </v>
      </c>
      <c r="B15" s="19" t="str">
        <f>'Medium Perry'!A15</f>
        <v>Nil</v>
      </c>
      <c r="C15" s="13">
        <f>'Medium Perry'!P75</f>
        <v>0</v>
      </c>
    </row>
    <row r="16" spans="1:3" ht="15">
      <c r="A16" s="13" t="str">
        <f>'Medium Perry'!B16</f>
        <v> </v>
      </c>
      <c r="B16" s="19" t="str">
        <f>'Medium Perry'!A16</f>
        <v>Nil</v>
      </c>
      <c r="C16" s="13">
        <f>'Medium Perry'!Q75</f>
        <v>0</v>
      </c>
    </row>
    <row r="17" spans="1:3" ht="15">
      <c r="A17" s="13" t="str">
        <f>'Medium Perry'!B17</f>
        <v> </v>
      </c>
      <c r="B17" s="19" t="str">
        <f>'Medium Perry'!A17</f>
        <v>Nil</v>
      </c>
      <c r="C17" s="13">
        <f>'Medium Perry'!R75</f>
        <v>0</v>
      </c>
    </row>
    <row r="18" spans="1:3" ht="15">
      <c r="A18" s="13" t="str">
        <f>'Medium Perry'!B18</f>
        <v>Gregg's Pit Cider &amp; Perry</v>
      </c>
      <c r="B18" s="19" t="str">
        <f>'Medium Perry'!A18</f>
        <v>E4</v>
      </c>
      <c r="C18" s="13">
        <f>'Medium Perry'!S75</f>
        <v>7</v>
      </c>
    </row>
    <row r="19" spans="1:3" ht="15">
      <c r="A19" s="13" t="str">
        <f>'Medium Perry'!B19</f>
        <v>Bartestree Cider Co</v>
      </c>
      <c r="B19" s="19" t="str">
        <f>'Medium Perry'!A19</f>
        <v>E5</v>
      </c>
      <c r="C19" s="13">
        <f>'Medium Perry'!T75</f>
        <v>13</v>
      </c>
    </row>
    <row r="20" spans="1:3" ht="15">
      <c r="A20" s="13" t="str">
        <f>'Medium Perry'!B20</f>
        <v> </v>
      </c>
      <c r="B20" s="19" t="str">
        <f>'Medium Perry'!A20</f>
        <v>Nil</v>
      </c>
      <c r="C20" s="13">
        <f>'Medium Perry'!U75</f>
        <v>0</v>
      </c>
    </row>
    <row r="21" spans="1:3" ht="15">
      <c r="A21" s="13" t="str">
        <f>'Medium Perry'!B21</f>
        <v> </v>
      </c>
      <c r="B21" s="19" t="str">
        <f>'Medium Perry'!A21</f>
        <v>Nil</v>
      </c>
      <c r="C21" s="13">
        <f>'Medium Perry'!V75</f>
        <v>0</v>
      </c>
    </row>
    <row r="22" spans="1:3" ht="15">
      <c r="A22" s="13" t="str">
        <f>'Medium Perry'!B22</f>
        <v> </v>
      </c>
      <c r="B22" s="19" t="str">
        <f>'Medium Perry'!A22</f>
        <v>Nil</v>
      </c>
      <c r="C22" s="13">
        <f>'Medium Perry'!W75</f>
        <v>0</v>
      </c>
    </row>
    <row r="23" spans="1:3" ht="15">
      <c r="A23" s="13" t="str">
        <f>'Medium Perry'!B23</f>
        <v> </v>
      </c>
      <c r="B23" s="19" t="str">
        <f>'Medium Perry'!A23</f>
        <v>Nil</v>
      </c>
      <c r="C23" s="13">
        <f>'Medium Perry'!X75</f>
        <v>0</v>
      </c>
    </row>
    <row r="24" spans="1:3" ht="15">
      <c r="A24" s="13" t="str">
        <f>'Medium Perry'!B24</f>
        <v>Barbourne Cider Co</v>
      </c>
      <c r="B24" s="19" t="str">
        <f>'Medium Perry'!A24</f>
        <v>E6</v>
      </c>
      <c r="C24" s="13">
        <f>'Medium Perry'!Y75</f>
        <v>12</v>
      </c>
    </row>
    <row r="25" spans="1:3" ht="15">
      <c r="A25" s="13" t="str">
        <f>'Medium Perry'!B25</f>
        <v>Ross on Wye Cider &amp; Perry Co.</v>
      </c>
      <c r="B25" s="19" t="str">
        <f>'Medium Perry'!A25</f>
        <v>E7</v>
      </c>
      <c r="C25" s="13">
        <f>'Medium Perry'!Z75</f>
        <v>15</v>
      </c>
    </row>
    <row r="26" spans="1:3" ht="15">
      <c r="A26" s="13" t="str">
        <f>'Medium Perry'!B26</f>
        <v> </v>
      </c>
      <c r="B26" s="19" t="str">
        <f>'Medium Perry'!A26</f>
        <v>Nil</v>
      </c>
      <c r="C26" s="13">
        <f>'Medium Perry'!AA75</f>
        <v>0</v>
      </c>
    </row>
    <row r="27" spans="1:3" ht="15">
      <c r="A27" s="13" t="str">
        <f>'Medium Perry'!B27</f>
        <v> </v>
      </c>
      <c r="B27" s="19" t="str">
        <f>'Medium Perry'!A27</f>
        <v>Nil</v>
      </c>
      <c r="C27" s="13">
        <f>'Medium Perry'!AB75</f>
        <v>0</v>
      </c>
    </row>
    <row r="28" spans="1:3" ht="15">
      <c r="A28" s="13" t="str">
        <f>'Medium Perry'!B28</f>
        <v> </v>
      </c>
      <c r="B28" s="19" t="str">
        <f>'Medium Perry'!A28</f>
        <v>Nil</v>
      </c>
      <c r="C28" s="13">
        <f>'Medium Perry'!AC75</f>
        <v>0</v>
      </c>
    </row>
    <row r="29" spans="1:3" ht="15">
      <c r="A29" s="13" t="str">
        <f>'Medium Perry'!B29</f>
        <v> </v>
      </c>
      <c r="B29" s="19" t="str">
        <f>'Medium Perry'!A29</f>
        <v>Nil</v>
      </c>
      <c r="C29" s="13">
        <f>'Medium Perry'!AD75</f>
        <v>0</v>
      </c>
    </row>
    <row r="30" spans="1:3" ht="15">
      <c r="A30" s="13" t="str">
        <f>'Medium Perry'!B30</f>
        <v> </v>
      </c>
      <c r="B30" s="19" t="str">
        <f>'Medium Perry'!A30</f>
        <v>Nil</v>
      </c>
      <c r="C30" s="13">
        <f>'Medium Perry'!AE75</f>
        <v>0</v>
      </c>
    </row>
    <row r="31" spans="1:3" ht="15">
      <c r="A31" s="13" t="str">
        <f>'Medium Perry'!B31</f>
        <v> </v>
      </c>
      <c r="B31" s="19" t="str">
        <f>'Medium Perry'!A31</f>
        <v>Nil</v>
      </c>
      <c r="C31" s="13">
        <f>'Medium Perry'!AF75</f>
        <v>0</v>
      </c>
    </row>
    <row r="32" spans="1:3" ht="15">
      <c r="A32" s="13" t="str">
        <f>'Medium Perry'!B32</f>
        <v>Mayfayre Cider and Perry</v>
      </c>
      <c r="B32" s="19" t="str">
        <f>'Medium Perry'!A32</f>
        <v>E8</v>
      </c>
      <c r="C32" s="13">
        <f>'Medium Perry'!AG75</f>
        <v>4</v>
      </c>
    </row>
    <row r="33" spans="1:3" ht="15">
      <c r="A33" s="13" t="str">
        <f>'Medium Perry'!B33</f>
        <v>Stuart Cooper</v>
      </c>
      <c r="B33" s="19" t="str">
        <f>'Medium Perry'!A33</f>
        <v>E9</v>
      </c>
      <c r="C33" s="13">
        <f>'Medium Perry'!AH75</f>
        <v>9</v>
      </c>
    </row>
    <row r="34" spans="1:3" ht="15">
      <c r="A34" s="13" t="str">
        <f>'Medium Perry'!B34</f>
        <v>Ruxton Cider</v>
      </c>
      <c r="B34" s="19" t="str">
        <f>'Medium Perry'!A34</f>
        <v>E10</v>
      </c>
      <c r="C34" s="13">
        <f>'Medium Perry'!AI75</f>
        <v>5</v>
      </c>
    </row>
    <row r="35" spans="1:3" ht="15">
      <c r="A35" s="13" t="str">
        <f>'Medium Perry'!B35</f>
        <v> </v>
      </c>
      <c r="B35" s="19" t="str">
        <f>'Medium Perry'!A35</f>
        <v>Nil</v>
      </c>
      <c r="C35" s="13">
        <f>'Medium Perry'!AJ75</f>
        <v>0</v>
      </c>
    </row>
    <row r="36" spans="1:3" ht="15">
      <c r="A36" s="13" t="str">
        <f>'Medium Perry'!B36</f>
        <v> </v>
      </c>
      <c r="B36" s="19" t="str">
        <f>'Medium Perry'!A36</f>
        <v>Nil</v>
      </c>
      <c r="C36" s="13">
        <f>'Medium Perry'!AK75</f>
        <v>0</v>
      </c>
    </row>
    <row r="37" spans="1:3" ht="15">
      <c r="A37" s="13" t="str">
        <f>'Medium Perry'!B37</f>
        <v>Artistraw Cider (Or Perry if it's a perry)</v>
      </c>
      <c r="B37" s="19" t="str">
        <f>'Medium Perry'!A37</f>
        <v>E11</v>
      </c>
      <c r="C37" s="13">
        <f>'Medium Perry'!AL75</f>
        <v>2</v>
      </c>
    </row>
    <row r="38" spans="1:3" ht="15">
      <c r="A38" s="13" t="str">
        <f>'Medium Perry'!B38</f>
        <v>Robert Castle</v>
      </c>
      <c r="B38" s="19" t="str">
        <f>'Medium Perry'!A38</f>
        <v>E12</v>
      </c>
      <c r="C38" s="13">
        <f>'Medium Perry'!AM75</f>
        <v>3</v>
      </c>
    </row>
    <row r="39" spans="1:3" ht="15">
      <c r="A39" s="13" t="str">
        <f>'Medium Perry'!B39</f>
        <v> </v>
      </c>
      <c r="B39" s="19" t="str">
        <f>'Medium Perry'!A39</f>
        <v>Nil</v>
      </c>
      <c r="C39" s="13">
        <f>'Medium Perry'!AN75</f>
        <v>0</v>
      </c>
    </row>
    <row r="40" spans="1:3" ht="15">
      <c r="A40" s="13" t="str">
        <f>'Medium Perry'!B40</f>
        <v> </v>
      </c>
      <c r="B40" s="19" t="str">
        <f>'Medium Perry'!A40</f>
        <v>Nil</v>
      </c>
      <c r="C40" s="13">
        <f>'Medium Perry'!AO75</f>
        <v>0</v>
      </c>
    </row>
    <row r="41" spans="1:3" ht="15">
      <c r="A41" s="13" t="str">
        <f>'Medium Perry'!B41</f>
        <v> </v>
      </c>
      <c r="B41" s="19" t="str">
        <f>'Medium Perry'!A41</f>
        <v>Nil</v>
      </c>
      <c r="C41" s="13">
        <f>'Medium Perry'!AP75</f>
        <v>0</v>
      </c>
    </row>
    <row r="42" spans="1:3" ht="15">
      <c r="A42" s="13" t="str">
        <f>'Medium Perry'!B42</f>
        <v>Jerry</v>
      </c>
      <c r="B42" s="19" t="str">
        <f>'Medium Perry'!A42</f>
        <v>Guest</v>
      </c>
      <c r="C42" s="13">
        <f>'Medium Perry'!AQ75</f>
        <v>0</v>
      </c>
    </row>
    <row r="43" spans="1:3" ht="15">
      <c r="A43" s="13" t="str">
        <f>'Medium Perry'!B43</f>
        <v>Vince</v>
      </c>
      <c r="B43" s="19" t="str">
        <f>'Medium Perry'!A43</f>
        <v>Guest</v>
      </c>
      <c r="C43" s="13">
        <f>'Medium Perry'!AR75</f>
        <v>0</v>
      </c>
    </row>
    <row r="44" spans="1:3" ht="15">
      <c r="A44" s="13" t="str">
        <f>'Medium Perry'!B44</f>
        <v>Jonny</v>
      </c>
      <c r="B44" s="19" t="str">
        <f>'Medium Perry'!A44</f>
        <v>Guest</v>
      </c>
      <c r="C44" s="13">
        <f>'Medium Perry'!AS75</f>
        <v>0</v>
      </c>
    </row>
    <row r="45" spans="1:3" ht="15">
      <c r="A45" s="13" t="str">
        <f>'Medium Perry'!B45</f>
        <v>John Bramley</v>
      </c>
      <c r="B45" s="19" t="str">
        <f>'Medium Perry'!A45</f>
        <v>Guest</v>
      </c>
      <c r="C45" s="13">
        <f>'Medium Perry'!AT75</f>
        <v>0</v>
      </c>
    </row>
    <row r="46" spans="1:3" ht="15">
      <c r="A46" s="13" t="str">
        <f>'Medium Perry'!B46</f>
        <v>Hattie</v>
      </c>
      <c r="B46" s="19" t="str">
        <f>'Medium Perry'!A46</f>
        <v>Guest</v>
      </c>
      <c r="C46" s="13">
        <f>'Medium Perry'!AU75</f>
        <v>0</v>
      </c>
    </row>
    <row r="47" spans="1:3" ht="15">
      <c r="A47" s="13" t="str">
        <f>'Medium Perry'!B47</f>
        <v>Luke</v>
      </c>
      <c r="B47" s="19" t="str">
        <f>'Medium Perry'!A47</f>
        <v>Guest</v>
      </c>
      <c r="C47" s="13">
        <f>'Medium Perry'!AV75</f>
        <v>0</v>
      </c>
    </row>
    <row r="48" spans="1:3" ht="15">
      <c r="A48" s="13" t="str">
        <f>'Medium Perry'!B48</f>
        <v>Lindy</v>
      </c>
      <c r="B48" s="19" t="str">
        <f>'Medium Perry'!A48</f>
        <v>Guest</v>
      </c>
      <c r="C48" s="13">
        <f>'Medium Perry'!AW75</f>
        <v>0</v>
      </c>
    </row>
    <row r="49" spans="1:3" ht="15">
      <c r="A49" s="13" t="str">
        <f>'Medium Perry'!B49</f>
        <v>Rob Castle</v>
      </c>
      <c r="B49" s="19" t="str">
        <f>'Medium Perry'!A49</f>
        <v>Guest</v>
      </c>
      <c r="C49" s="13">
        <f>'Medium Perry'!AX75</f>
        <v>0</v>
      </c>
    </row>
    <row r="50" spans="1:3" ht="15">
      <c r="A50" s="13" t="str">
        <f>'Medium Perry'!B50</f>
        <v>Stuart Cooper</v>
      </c>
      <c r="B50" s="19" t="str">
        <f>'Medium Perry'!A50</f>
        <v>Guest</v>
      </c>
      <c r="C50" s="13">
        <f>'Medium Perry'!AY75</f>
        <v>0</v>
      </c>
    </row>
    <row r="51" spans="1:3" ht="15">
      <c r="A51" s="13" t="str">
        <f>'Medium Perry'!B51</f>
        <v>Andy &amp; Sophie</v>
      </c>
      <c r="B51" s="19" t="str">
        <f>'Medium Perry'!A51</f>
        <v>Guest</v>
      </c>
      <c r="C51" s="13">
        <f>'Medium Perry'!AZ75</f>
        <v>0</v>
      </c>
    </row>
    <row r="52" spans="1:3" ht="15">
      <c r="A52" s="13" t="str">
        <f>'Medium Perry'!B52</f>
        <v>John Worle</v>
      </c>
      <c r="B52" s="19" t="str">
        <f>'Medium Perry'!A52</f>
        <v>Guest</v>
      </c>
      <c r="C52" s="13">
        <f>'Medium Perry'!BA75</f>
        <v>0</v>
      </c>
    </row>
    <row r="53" spans="1:3" ht="15">
      <c r="A53" s="13" t="str">
        <f>'Medium Perry'!B53</f>
        <v>Andrew W</v>
      </c>
      <c r="B53" s="19" t="str">
        <f>'Medium Perry'!A53</f>
        <v>Guest</v>
      </c>
      <c r="C53" s="13">
        <f>'Medium Perry'!BB75</f>
        <v>0</v>
      </c>
    </row>
    <row r="54" spans="1:3" ht="15">
      <c r="A54" s="13">
        <f>'Medium Perry'!B54</f>
        <v>0</v>
      </c>
      <c r="B54" s="19" t="str">
        <f>'Medium Perry'!A54</f>
        <v>Guest</v>
      </c>
      <c r="C54" s="13">
        <f>'Medium Perry'!BC75</f>
        <v>0</v>
      </c>
    </row>
    <row r="55" spans="1:3" ht="15">
      <c r="A55" s="13">
        <f>'Medium Perry'!B55</f>
        <v>0</v>
      </c>
      <c r="B55" s="19" t="str">
        <f>'Medium Perry'!A55</f>
        <v>Guest</v>
      </c>
      <c r="C55" s="13">
        <f>'Medium Perry'!BD75</f>
        <v>0</v>
      </c>
    </row>
    <row r="56" spans="1:3" ht="15">
      <c r="A56" s="13">
        <f>'Medium Perry'!B56</f>
        <v>0</v>
      </c>
      <c r="B56" s="19" t="str">
        <f>'Medium Perry'!A56</f>
        <v>Guest</v>
      </c>
      <c r="C56" s="13">
        <f>'Medium Perry'!BE75</f>
        <v>0</v>
      </c>
    </row>
    <row r="57" spans="1:3" ht="15">
      <c r="A57" s="13">
        <f>'Medium Perry'!B57</f>
        <v>0</v>
      </c>
      <c r="B57" s="19" t="str">
        <f>'Medium Perry'!A57</f>
        <v>Guest</v>
      </c>
      <c r="C57" s="13">
        <f>'Medium Perry'!BF75</f>
        <v>0</v>
      </c>
    </row>
    <row r="58" spans="1:3" ht="15">
      <c r="A58" s="13">
        <f>'Medium Perry'!B58</f>
        <v>0</v>
      </c>
      <c r="B58" s="19" t="str">
        <f>'Medium Perry'!A58</f>
        <v>Guest</v>
      </c>
      <c r="C58" s="13">
        <f>'Medium Perry'!BG75</f>
        <v>0</v>
      </c>
    </row>
    <row r="59" spans="1:3" ht="15">
      <c r="A59" s="13">
        <f>'Medium Perry'!B59</f>
        <v>0</v>
      </c>
      <c r="B59" s="19" t="str">
        <f>'Medium Perry'!A59</f>
        <v>Guest</v>
      </c>
      <c r="C59" s="13">
        <f>'Medium Perry'!BH75</f>
        <v>0</v>
      </c>
    </row>
    <row r="60" spans="1:3" ht="15">
      <c r="A60" s="13">
        <f>'Medium Perry'!B60</f>
        <v>0</v>
      </c>
      <c r="B60" s="19" t="str">
        <f>'Medium Perry'!A60</f>
        <v>Guest</v>
      </c>
      <c r="C60" s="13">
        <f>'Medium Perry'!BI75</f>
        <v>0</v>
      </c>
    </row>
    <row r="61" spans="1:3" ht="15">
      <c r="A61" s="13">
        <f>'Medium Perry'!B61</f>
        <v>0</v>
      </c>
      <c r="B61" s="19" t="str">
        <f>'Medium Perry'!A61</f>
        <v>Guest</v>
      </c>
      <c r="C61" s="13">
        <f>'Medium Perry'!BJ75</f>
        <v>0</v>
      </c>
    </row>
    <row r="62" spans="1:3" ht="15">
      <c r="A62" s="13">
        <f>'Medium Perry'!B62</f>
        <v>0</v>
      </c>
      <c r="B62" s="19" t="str">
        <f>'Medium Perry'!A62</f>
        <v>Guest</v>
      </c>
      <c r="C62" s="13">
        <f>'Medium Perry'!BK75</f>
        <v>0</v>
      </c>
    </row>
    <row r="63" spans="1:3" ht="15">
      <c r="A63" s="13">
        <f>'Medium Perry'!B63</f>
        <v>0</v>
      </c>
      <c r="B63" s="19" t="str">
        <f>'Medium Perry'!A63</f>
        <v>Guest</v>
      </c>
      <c r="C63" s="13">
        <f>'Medium Perry'!BL75</f>
        <v>0</v>
      </c>
    </row>
    <row r="64" spans="1:3" ht="15">
      <c r="A64" s="13">
        <f>'Medium Perry'!B64</f>
        <v>0</v>
      </c>
      <c r="B64" s="19" t="str">
        <f>'Medium Perry'!A64</f>
        <v>Guest</v>
      </c>
      <c r="C64" s="13">
        <f>'Medium Perry'!BM75</f>
        <v>0</v>
      </c>
    </row>
    <row r="65" spans="1:3" ht="15">
      <c r="A65" s="13" t="str">
        <f>'Medium Perry'!B65</f>
        <v>p</v>
      </c>
      <c r="B65" s="19" t="str">
        <f>'Medium Perry'!A65</f>
        <v>Guest</v>
      </c>
      <c r="C65" s="13">
        <f>'Medium Perry'!BN75</f>
        <v>0</v>
      </c>
    </row>
    <row r="66" spans="1:3" ht="15">
      <c r="A66" s="13" t="str">
        <f>'Medium Perry'!B66</f>
        <v>q</v>
      </c>
      <c r="B66" s="19" t="str">
        <f>'Medium Perry'!A66</f>
        <v>Guest</v>
      </c>
      <c r="C66" s="13">
        <f>'Medium Perry'!BO75</f>
        <v>0</v>
      </c>
    </row>
    <row r="67" spans="1:3" ht="15">
      <c r="A67" s="13" t="str">
        <f>'Medium Perry'!B67</f>
        <v>r</v>
      </c>
      <c r="B67" s="19" t="str">
        <f>'Medium Perry'!A67</f>
        <v>Guest</v>
      </c>
      <c r="C67" s="13">
        <f>'Medium Perry'!BP75</f>
        <v>0</v>
      </c>
    </row>
    <row r="68" spans="1:3" ht="15">
      <c r="A68" s="13" t="str">
        <f>'Medium Perry'!B68</f>
        <v>s</v>
      </c>
      <c r="B68" s="19" t="str">
        <f>'Medium Perry'!A68</f>
        <v>Guest</v>
      </c>
      <c r="C68" s="13">
        <f>'Medium Perry'!BQ75</f>
        <v>0</v>
      </c>
    </row>
    <row r="69" spans="1:3" ht="15">
      <c r="A69" s="13" t="str">
        <f>'Medium Perry'!B69</f>
        <v>t</v>
      </c>
      <c r="B69" s="19" t="str">
        <f>'Medium Perry'!A69</f>
        <v>Guest</v>
      </c>
      <c r="C69" s="13">
        <f>'Medium Perry'!BR75</f>
        <v>0</v>
      </c>
    </row>
    <row r="70" spans="1:3" ht="15">
      <c r="A70" s="13" t="str">
        <f>'Medium Perry'!B70</f>
        <v>u</v>
      </c>
      <c r="B70" s="19" t="str">
        <f>'Medium Perry'!A70</f>
        <v>Guest</v>
      </c>
      <c r="C70" s="13">
        <f>'Medium Perry'!BS75</f>
        <v>0</v>
      </c>
    </row>
    <row r="71" spans="1:3" ht="15">
      <c r="A71" s="13" t="str">
        <f>'Medium Perry'!B71</f>
        <v>v</v>
      </c>
      <c r="B71" s="19" t="str">
        <f>'Medium Perry'!A71</f>
        <v>Guest</v>
      </c>
      <c r="C71" s="13">
        <f>'Medium Perry'!BT75</f>
        <v>0</v>
      </c>
    </row>
    <row r="72" spans="1:3" ht="15">
      <c r="A72" s="13" t="str">
        <f>'Medium Perry'!B72</f>
        <v>w</v>
      </c>
      <c r="B72" s="19" t="str">
        <f>'Medium Perry'!A72</f>
        <v>Guest</v>
      </c>
      <c r="C72" s="13">
        <f>'Medium Perry'!BU75</f>
        <v>0</v>
      </c>
    </row>
    <row r="73" spans="1:3" ht="15">
      <c r="A73" s="13" t="str">
        <f>'Medium Perry'!B73</f>
        <v>x</v>
      </c>
      <c r="B73" s="19" t="str">
        <f>'Medium Perry'!A73</f>
        <v>Guest</v>
      </c>
      <c r="C73" s="13">
        <f>'Medium Perry'!BV75</f>
        <v>0</v>
      </c>
    </row>
    <row r="74" spans="1:3" ht="15">
      <c r="A74" s="13" t="str">
        <f>'Medium Perry'!B74</f>
        <v>y</v>
      </c>
      <c r="B74" s="19" t="str">
        <f>'Medium Perry'!A74</f>
        <v>Guest</v>
      </c>
      <c r="C74" s="13">
        <f>'Medium Perry'!BW75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00390625" style="13" customWidth="1"/>
    <col min="2" max="2" width="13.28125" style="13" customWidth="1"/>
    <col min="3" max="3" width="11.57421875" style="13" customWidth="1"/>
  </cols>
  <sheetData>
    <row r="1" spans="1:3" s="16" customFormat="1" ht="23.25">
      <c r="A1" s="16" t="s">
        <v>55</v>
      </c>
      <c r="B1" s="1"/>
      <c r="C1" s="15"/>
    </row>
    <row r="2" spans="1:3" s="16" customFormat="1" ht="23.25">
      <c r="A2" s="18" t="s">
        <v>69</v>
      </c>
      <c r="B2" s="18"/>
      <c r="C2" s="18" t="s">
        <v>10</v>
      </c>
    </row>
    <row r="3" spans="1:3" s="17" customFormat="1" ht="15">
      <c r="A3" s="13" t="str">
        <f>'Medium Perry'!B2</f>
        <v> </v>
      </c>
      <c r="B3" s="19" t="str">
        <f>'Medium Perry'!A2</f>
        <v>Nil</v>
      </c>
      <c r="C3" s="13">
        <f>'Medium Perry'!C75</f>
        <v>0</v>
      </c>
    </row>
    <row r="4" spans="1:3" ht="15">
      <c r="A4" s="13" t="str">
        <f>'Medium Perry'!B3</f>
        <v>Falcon Orchard (Matt Glover)</v>
      </c>
      <c r="B4" s="19" t="str">
        <f>'Medium Perry'!A3</f>
        <v>E1</v>
      </c>
      <c r="C4" s="13">
        <f>'Medium Perry'!D75</f>
        <v>1</v>
      </c>
    </row>
    <row r="5" spans="1:3" ht="15">
      <c r="A5" s="13" t="str">
        <f>'Medium Perry'!B4</f>
        <v> </v>
      </c>
      <c r="B5" s="19" t="str">
        <f>'Medium Perry'!A4</f>
        <v>Nil</v>
      </c>
      <c r="C5" s="13">
        <f>'Medium Perry'!E75</f>
        <v>0</v>
      </c>
    </row>
    <row r="6" spans="1:3" ht="15">
      <c r="A6" s="13" t="str">
        <f>'Medium Perry'!B5</f>
        <v>Palmers Upland Cyder</v>
      </c>
      <c r="B6" s="19" t="str">
        <f>'Medium Perry'!A5</f>
        <v>E2</v>
      </c>
      <c r="C6" s="13">
        <f>'Medium Perry'!F75</f>
        <v>9</v>
      </c>
    </row>
    <row r="7" spans="1:3" ht="15">
      <c r="A7" s="13" t="str">
        <f>'Medium Perry'!B6</f>
        <v> </v>
      </c>
      <c r="B7" s="19" t="str">
        <f>'Medium Perry'!A6</f>
        <v>Nil</v>
      </c>
      <c r="C7" s="13">
        <f>'Medium Perry'!G75</f>
        <v>0</v>
      </c>
    </row>
    <row r="8" spans="1:3" ht="15">
      <c r="A8" s="13" t="str">
        <f>'Medium Perry'!B7</f>
        <v> </v>
      </c>
      <c r="B8" s="19" t="str">
        <f>'Medium Perry'!A7</f>
        <v>Nil</v>
      </c>
      <c r="C8" s="13">
        <f>'Medium Perry'!H75</f>
        <v>0</v>
      </c>
    </row>
    <row r="9" spans="1:3" ht="15">
      <c r="A9" s="13" t="str">
        <f>'Medium Perry'!B8</f>
        <v> </v>
      </c>
      <c r="B9" s="19" t="str">
        <f>'Medium Perry'!A8</f>
        <v>Nil</v>
      </c>
      <c r="C9" s="13">
        <f>'Medium Perry'!I75</f>
        <v>0</v>
      </c>
    </row>
    <row r="10" spans="1:3" ht="15">
      <c r="A10" s="13" t="str">
        <f>'Medium Perry'!B9</f>
        <v> </v>
      </c>
      <c r="B10" s="19" t="str">
        <f>'Medium Perry'!A9</f>
        <v>Nil</v>
      </c>
      <c r="C10" s="13">
        <f>'Medium Perry'!J75</f>
        <v>0</v>
      </c>
    </row>
    <row r="11" spans="1:3" ht="15">
      <c r="A11" s="13" t="str">
        <f>'Medium Perry'!B10</f>
        <v> </v>
      </c>
      <c r="B11" s="19" t="str">
        <f>'Medium Perry'!A10</f>
        <v>Nil</v>
      </c>
      <c r="C11" s="13">
        <f>'Medium Perry'!K75</f>
        <v>0</v>
      </c>
    </row>
    <row r="12" spans="1:3" ht="15">
      <c r="A12" s="13" t="str">
        <f>'Medium Perry'!B11</f>
        <v> </v>
      </c>
      <c r="B12" s="19" t="str">
        <f>'Medium Perry'!A11</f>
        <v>Nil</v>
      </c>
      <c r="C12" s="13">
        <f>'Medium Perry'!L75</f>
        <v>0</v>
      </c>
    </row>
    <row r="13" spans="1:3" ht="15">
      <c r="A13" s="13" t="str">
        <f>'Medium Perry'!B12</f>
        <v>Lucie Mayerova</v>
      </c>
      <c r="B13" s="19" t="str">
        <f>'Medium Perry'!A12</f>
        <v>E3</v>
      </c>
      <c r="C13" s="13">
        <f>'Medium Perry'!M75</f>
        <v>14</v>
      </c>
    </row>
    <row r="14" spans="1:3" ht="15">
      <c r="A14" s="13" t="str">
        <f>'Medium Perry'!B13</f>
        <v> </v>
      </c>
      <c r="B14" s="19" t="str">
        <f>'Medium Perry'!A13</f>
        <v>Nil</v>
      </c>
      <c r="C14" s="13">
        <f>'Medium Perry'!N75</f>
        <v>0</v>
      </c>
    </row>
    <row r="15" spans="1:3" ht="15">
      <c r="A15" s="13" t="str">
        <f>'Medium Perry'!B14</f>
        <v> </v>
      </c>
      <c r="B15" s="19" t="str">
        <f>'Medium Perry'!A14</f>
        <v>Nil</v>
      </c>
      <c r="C15" s="13">
        <f>'Medium Perry'!O75</f>
        <v>0</v>
      </c>
    </row>
    <row r="16" spans="1:3" ht="15">
      <c r="A16" s="13" t="str">
        <f>'Medium Perry'!B15</f>
        <v> </v>
      </c>
      <c r="B16" s="19" t="str">
        <f>'Medium Perry'!A15</f>
        <v>Nil</v>
      </c>
      <c r="C16" s="13">
        <f>'Medium Perry'!P75</f>
        <v>0</v>
      </c>
    </row>
    <row r="17" spans="1:3" ht="15">
      <c r="A17" s="13" t="str">
        <f>'Medium Perry'!B16</f>
        <v> </v>
      </c>
      <c r="B17" s="19" t="str">
        <f>'Medium Perry'!A16</f>
        <v>Nil</v>
      </c>
      <c r="C17" s="13">
        <f>'Medium Perry'!Q75</f>
        <v>0</v>
      </c>
    </row>
    <row r="18" spans="1:3" ht="15">
      <c r="A18" s="13" t="str">
        <f>'Medium Perry'!B17</f>
        <v> </v>
      </c>
      <c r="B18" s="19" t="str">
        <f>'Medium Perry'!A17</f>
        <v>Nil</v>
      </c>
      <c r="C18" s="13">
        <f>'Medium Perry'!R75</f>
        <v>0</v>
      </c>
    </row>
    <row r="19" spans="1:3" ht="15">
      <c r="A19" s="13" t="str">
        <f>'Medium Perry'!B18</f>
        <v>Gregg's Pit Cider &amp; Perry</v>
      </c>
      <c r="B19" s="19" t="str">
        <f>'Medium Perry'!A18</f>
        <v>E4</v>
      </c>
      <c r="C19" s="13">
        <f>'Medium Perry'!S75</f>
        <v>7</v>
      </c>
    </row>
    <row r="20" spans="1:3" ht="15">
      <c r="A20" s="13" t="str">
        <f>'Medium Perry'!B19</f>
        <v>Bartestree Cider Co</v>
      </c>
      <c r="B20" s="19" t="str">
        <f>'Medium Perry'!A19</f>
        <v>E5</v>
      </c>
      <c r="C20" s="13">
        <f>'Medium Perry'!T75</f>
        <v>13</v>
      </c>
    </row>
    <row r="21" spans="1:3" ht="15">
      <c r="A21" s="13" t="str">
        <f>'Medium Perry'!B20</f>
        <v> </v>
      </c>
      <c r="B21" s="19" t="str">
        <f>'Medium Perry'!A20</f>
        <v>Nil</v>
      </c>
      <c r="C21" s="13">
        <f>'Medium Perry'!U75</f>
        <v>0</v>
      </c>
    </row>
    <row r="22" spans="1:3" ht="15">
      <c r="A22" s="13" t="str">
        <f>'Medium Perry'!B21</f>
        <v> </v>
      </c>
      <c r="B22" s="19" t="str">
        <f>'Medium Perry'!A21</f>
        <v>Nil</v>
      </c>
      <c r="C22" s="13">
        <f>'Medium Perry'!V75</f>
        <v>0</v>
      </c>
    </row>
    <row r="23" spans="1:3" ht="15">
      <c r="A23" s="13" t="str">
        <f>'Medium Perry'!B22</f>
        <v> </v>
      </c>
      <c r="B23" s="19" t="str">
        <f>'Medium Perry'!A22</f>
        <v>Nil</v>
      </c>
      <c r="C23" s="13">
        <f>'Medium Perry'!W75</f>
        <v>0</v>
      </c>
    </row>
    <row r="24" spans="1:3" ht="15">
      <c r="A24" s="13" t="str">
        <f>'Medium Perry'!B23</f>
        <v> </v>
      </c>
      <c r="B24" s="19" t="str">
        <f>'Medium Perry'!A23</f>
        <v>Nil</v>
      </c>
      <c r="C24" s="13">
        <f>'Medium Perry'!X75</f>
        <v>0</v>
      </c>
    </row>
    <row r="25" spans="1:3" ht="15">
      <c r="A25" s="13" t="str">
        <f>'Medium Perry'!B24</f>
        <v>Barbourne Cider Co</v>
      </c>
      <c r="B25" s="19" t="str">
        <f>'Medium Perry'!A24</f>
        <v>E6</v>
      </c>
      <c r="C25" s="13">
        <f>'Medium Perry'!Y75</f>
        <v>12</v>
      </c>
    </row>
    <row r="26" spans="1:3" ht="15">
      <c r="A26" s="13" t="str">
        <f>'Medium Perry'!B25</f>
        <v>Ross on Wye Cider &amp; Perry Co.</v>
      </c>
      <c r="B26" s="19" t="str">
        <f>'Medium Perry'!A25</f>
        <v>E7</v>
      </c>
      <c r="C26" s="13">
        <f>'Medium Perry'!Z75</f>
        <v>15</v>
      </c>
    </row>
    <row r="27" spans="1:3" ht="15">
      <c r="A27" s="13" t="str">
        <f>'Medium Perry'!B26</f>
        <v> </v>
      </c>
      <c r="B27" s="19" t="str">
        <f>'Medium Perry'!A26</f>
        <v>Nil</v>
      </c>
      <c r="C27" s="13">
        <f>'Medium Perry'!AA75</f>
        <v>0</v>
      </c>
    </row>
    <row r="28" spans="1:3" ht="15">
      <c r="A28" s="13" t="str">
        <f>'Medium Perry'!B27</f>
        <v> </v>
      </c>
      <c r="B28" s="19" t="str">
        <f>'Medium Perry'!A27</f>
        <v>Nil</v>
      </c>
      <c r="C28" s="13">
        <f>'Medium Perry'!AB75</f>
        <v>0</v>
      </c>
    </row>
    <row r="29" spans="1:3" ht="15">
      <c r="A29" s="13" t="str">
        <f>'Medium Perry'!B28</f>
        <v> </v>
      </c>
      <c r="B29" s="19" t="str">
        <f>'Medium Perry'!A28</f>
        <v>Nil</v>
      </c>
      <c r="C29" s="13">
        <f>'Medium Perry'!AC75</f>
        <v>0</v>
      </c>
    </row>
    <row r="30" spans="1:3" ht="15">
      <c r="A30" s="13" t="str">
        <f>'Medium Perry'!B29</f>
        <v> </v>
      </c>
      <c r="B30" s="19" t="str">
        <f>'Medium Perry'!A29</f>
        <v>Nil</v>
      </c>
      <c r="C30" s="13">
        <f>'Medium Perry'!AD75</f>
        <v>0</v>
      </c>
    </row>
    <row r="31" spans="1:3" ht="15">
      <c r="A31" s="13" t="str">
        <f>'Medium Perry'!B30</f>
        <v> </v>
      </c>
      <c r="B31" s="19" t="str">
        <f>'Medium Perry'!A30</f>
        <v>Nil</v>
      </c>
      <c r="C31" s="13">
        <f>'Medium Perry'!AE75</f>
        <v>0</v>
      </c>
    </row>
    <row r="32" spans="1:3" ht="15">
      <c r="A32" s="13" t="str">
        <f>'Medium Perry'!B31</f>
        <v> </v>
      </c>
      <c r="B32" s="19" t="str">
        <f>'Medium Perry'!A31</f>
        <v>Nil</v>
      </c>
      <c r="C32" s="13">
        <f>'Medium Perry'!AF75</f>
        <v>0</v>
      </c>
    </row>
    <row r="33" spans="1:3" ht="15">
      <c r="A33" s="13" t="str">
        <f>'Medium Perry'!B32</f>
        <v>Mayfayre Cider and Perry</v>
      </c>
      <c r="B33" s="19" t="str">
        <f>'Medium Perry'!A32</f>
        <v>E8</v>
      </c>
      <c r="C33" s="13">
        <f>'Medium Perry'!AG75</f>
        <v>4</v>
      </c>
    </row>
    <row r="34" spans="1:3" ht="15">
      <c r="A34" s="13" t="str">
        <f>'Medium Perry'!B33</f>
        <v>Stuart Cooper</v>
      </c>
      <c r="B34" s="19" t="str">
        <f>'Medium Perry'!A33</f>
        <v>E9</v>
      </c>
      <c r="C34" s="13">
        <f>'Medium Perry'!AH75</f>
        <v>9</v>
      </c>
    </row>
    <row r="35" spans="1:3" ht="15">
      <c r="A35" s="13" t="str">
        <f>'Medium Perry'!B34</f>
        <v>Ruxton Cider</v>
      </c>
      <c r="B35" s="19" t="str">
        <f>'Medium Perry'!A34</f>
        <v>E10</v>
      </c>
      <c r="C35" s="13">
        <f>'Medium Perry'!AI75</f>
        <v>5</v>
      </c>
    </row>
    <row r="36" spans="1:3" ht="15">
      <c r="A36" s="13" t="str">
        <f>'Medium Perry'!B35</f>
        <v> </v>
      </c>
      <c r="B36" s="19" t="str">
        <f>'Medium Perry'!A35</f>
        <v>Nil</v>
      </c>
      <c r="C36" s="13">
        <f>'Medium Perry'!AJ75</f>
        <v>0</v>
      </c>
    </row>
    <row r="37" spans="1:3" ht="15">
      <c r="A37" s="13" t="str">
        <f>'Medium Perry'!B36</f>
        <v> </v>
      </c>
      <c r="B37" s="19" t="str">
        <f>'Medium Perry'!A36</f>
        <v>Nil</v>
      </c>
      <c r="C37" s="13">
        <f>'Medium Perry'!AK75</f>
        <v>0</v>
      </c>
    </row>
    <row r="38" spans="1:3" ht="15">
      <c r="A38" s="13" t="str">
        <f>'Medium Perry'!B37</f>
        <v>Artistraw Cider (Or Perry if it's a perry)</v>
      </c>
      <c r="B38" s="19" t="str">
        <f>'Medium Perry'!A37</f>
        <v>E11</v>
      </c>
      <c r="C38" s="13">
        <f>'Medium Perry'!AL75</f>
        <v>2</v>
      </c>
    </row>
    <row r="39" spans="1:3" ht="15">
      <c r="A39" s="13" t="str">
        <f>'Medium Perry'!B38</f>
        <v>Robert Castle</v>
      </c>
      <c r="B39" s="19" t="str">
        <f>'Medium Perry'!A38</f>
        <v>E12</v>
      </c>
      <c r="C39" s="13">
        <f>'Medium Perry'!AM75</f>
        <v>3</v>
      </c>
    </row>
    <row r="40" spans="1:3" ht="15">
      <c r="A40" s="13" t="str">
        <f>'Medium Perry'!B39</f>
        <v> </v>
      </c>
      <c r="B40" s="19" t="str">
        <f>'Medium Perry'!A39</f>
        <v>Nil</v>
      </c>
      <c r="C40" s="13">
        <f>'Medium Perry'!AN75</f>
        <v>0</v>
      </c>
    </row>
    <row r="41" spans="1:3" ht="15">
      <c r="A41" s="13" t="str">
        <f>'Medium Perry'!B40</f>
        <v> </v>
      </c>
      <c r="B41" s="19" t="str">
        <f>'Medium Perry'!A40</f>
        <v>Nil</v>
      </c>
      <c r="C41" s="13">
        <f>'Medium Perry'!AO75</f>
        <v>0</v>
      </c>
    </row>
    <row r="42" spans="1:3" ht="15">
      <c r="A42" s="13" t="str">
        <f>'Medium Perry'!B41</f>
        <v> </v>
      </c>
      <c r="B42" s="19" t="str">
        <f>'Medium Perry'!A41</f>
        <v>Nil</v>
      </c>
      <c r="C42" s="13">
        <f>'Medium Perry'!AP75</f>
        <v>0</v>
      </c>
    </row>
    <row r="43" spans="1:3" ht="15">
      <c r="A43" s="13" t="str">
        <f>'Medium Perry'!B42</f>
        <v>Jerry</v>
      </c>
      <c r="B43" s="19" t="str">
        <f>'Medium Perry'!A42</f>
        <v>Guest</v>
      </c>
      <c r="C43" s="13">
        <f>'Medium Perry'!AQ75</f>
        <v>0</v>
      </c>
    </row>
    <row r="44" spans="1:3" ht="15">
      <c r="A44" s="13" t="str">
        <f>'Medium Perry'!B43</f>
        <v>Vince</v>
      </c>
      <c r="B44" s="19" t="str">
        <f>'Medium Perry'!A43</f>
        <v>Guest</v>
      </c>
      <c r="C44" s="13">
        <f>'Medium Perry'!AR75</f>
        <v>0</v>
      </c>
    </row>
    <row r="45" spans="1:3" ht="15">
      <c r="A45" s="13" t="str">
        <f>'Medium Perry'!B44</f>
        <v>Jonny</v>
      </c>
      <c r="B45" s="19" t="str">
        <f>'Medium Perry'!A44</f>
        <v>Guest</v>
      </c>
      <c r="C45" s="13">
        <f>'Medium Perry'!AS75</f>
        <v>0</v>
      </c>
    </row>
    <row r="46" spans="1:3" ht="15">
      <c r="A46" s="13" t="str">
        <f>'Medium Perry'!B45</f>
        <v>John Bramley</v>
      </c>
      <c r="B46" s="19" t="str">
        <f>'Medium Perry'!A45</f>
        <v>Guest</v>
      </c>
      <c r="C46" s="13">
        <f>'Medium Perry'!AT75</f>
        <v>0</v>
      </c>
    </row>
    <row r="47" spans="1:3" ht="15">
      <c r="A47" s="13" t="str">
        <f>'Medium Perry'!B46</f>
        <v>Hattie</v>
      </c>
      <c r="B47" s="19" t="str">
        <f>'Medium Perry'!A46</f>
        <v>Guest</v>
      </c>
      <c r="C47" s="13">
        <f>'Medium Perry'!AU75</f>
        <v>0</v>
      </c>
    </row>
    <row r="48" spans="1:3" ht="15">
      <c r="A48" s="13" t="str">
        <f>'Medium Perry'!B47</f>
        <v>Luke</v>
      </c>
      <c r="B48" s="19" t="str">
        <f>'Medium Perry'!A47</f>
        <v>Guest</v>
      </c>
      <c r="C48" s="13">
        <f>'Medium Perry'!AV75</f>
        <v>0</v>
      </c>
    </row>
    <row r="49" spans="1:3" ht="15">
      <c r="A49" s="13" t="str">
        <f>'Medium Perry'!B48</f>
        <v>Lindy</v>
      </c>
      <c r="B49" s="19" t="str">
        <f>'Medium Perry'!A48</f>
        <v>Guest</v>
      </c>
      <c r="C49" s="13">
        <f>'Medium Perry'!AW75</f>
        <v>0</v>
      </c>
    </row>
    <row r="50" spans="1:3" ht="15">
      <c r="A50" s="13" t="str">
        <f>'Medium Perry'!B49</f>
        <v>Rob Castle</v>
      </c>
      <c r="B50" s="19" t="str">
        <f>'Medium Perry'!A49</f>
        <v>Guest</v>
      </c>
      <c r="C50" s="13">
        <f>'Medium Perry'!AX75</f>
        <v>0</v>
      </c>
    </row>
    <row r="51" spans="1:3" ht="15">
      <c r="A51" s="13" t="str">
        <f>'Medium Perry'!B50</f>
        <v>Stuart Cooper</v>
      </c>
      <c r="B51" s="19" t="str">
        <f>'Medium Perry'!A50</f>
        <v>Guest</v>
      </c>
      <c r="C51" s="13">
        <f>'Medium Perry'!AY75</f>
        <v>0</v>
      </c>
    </row>
    <row r="52" spans="1:3" ht="15">
      <c r="A52" s="13" t="str">
        <f>'Medium Perry'!B51</f>
        <v>Andy &amp; Sophie</v>
      </c>
      <c r="B52" s="19" t="str">
        <f>'Medium Perry'!A51</f>
        <v>Guest</v>
      </c>
      <c r="C52" s="13">
        <f>'Medium Perry'!AZ75</f>
        <v>0</v>
      </c>
    </row>
    <row r="53" spans="1:3" ht="15">
      <c r="A53" s="13" t="str">
        <f>'Medium Perry'!B52</f>
        <v>John Worle</v>
      </c>
      <c r="B53" s="19" t="str">
        <f>'Medium Perry'!A52</f>
        <v>Guest</v>
      </c>
      <c r="C53" s="13">
        <f>'Medium Perry'!BA75</f>
        <v>0</v>
      </c>
    </row>
    <row r="54" spans="1:3" ht="15">
      <c r="A54" s="13" t="str">
        <f>'Medium Perry'!B53</f>
        <v>Andrew W</v>
      </c>
      <c r="B54" s="19" t="str">
        <f>'Medium Perry'!A53</f>
        <v>Guest</v>
      </c>
      <c r="C54" s="13">
        <f>'Medium Perry'!BB75</f>
        <v>0</v>
      </c>
    </row>
    <row r="55" spans="1:3" ht="15">
      <c r="A55" s="13">
        <f>'Medium Perry'!B54</f>
        <v>0</v>
      </c>
      <c r="B55" s="19" t="str">
        <f>'Medium Perry'!A54</f>
        <v>Guest</v>
      </c>
      <c r="C55" s="13">
        <f>'Medium Perry'!BC75</f>
        <v>0</v>
      </c>
    </row>
    <row r="56" spans="1:3" ht="15">
      <c r="A56" s="13">
        <f>'Medium Perry'!B55</f>
        <v>0</v>
      </c>
      <c r="B56" s="19" t="str">
        <f>'Medium Perry'!A55</f>
        <v>Guest</v>
      </c>
      <c r="C56" s="13">
        <f>'Medium Perry'!BD75</f>
        <v>0</v>
      </c>
    </row>
    <row r="57" spans="1:3" ht="15">
      <c r="A57" s="13">
        <f>'Medium Perry'!B56</f>
        <v>0</v>
      </c>
      <c r="B57" s="19" t="str">
        <f>'Medium Perry'!A56</f>
        <v>Guest</v>
      </c>
      <c r="C57" s="13">
        <f>'Medium Perry'!BE75</f>
        <v>0</v>
      </c>
    </row>
    <row r="58" spans="1:3" ht="15">
      <c r="A58" s="13">
        <f>'Medium Perry'!B57</f>
        <v>0</v>
      </c>
      <c r="B58" s="19" t="str">
        <f>'Medium Perry'!A57</f>
        <v>Guest</v>
      </c>
      <c r="C58" s="13">
        <f>'Medium Perry'!BF75</f>
        <v>0</v>
      </c>
    </row>
    <row r="59" spans="1:3" ht="15">
      <c r="A59" s="13">
        <f>'Medium Perry'!B58</f>
        <v>0</v>
      </c>
      <c r="B59" s="19" t="str">
        <f>'Medium Perry'!A58</f>
        <v>Guest</v>
      </c>
      <c r="C59" s="13">
        <f>'Medium Perry'!BG75</f>
        <v>0</v>
      </c>
    </row>
    <row r="60" spans="1:3" ht="15">
      <c r="A60" s="13">
        <f>'Medium Perry'!B59</f>
        <v>0</v>
      </c>
      <c r="B60" s="19" t="str">
        <f>'Medium Perry'!A59</f>
        <v>Guest</v>
      </c>
      <c r="C60" s="13">
        <f>'Medium Perry'!BH75</f>
        <v>0</v>
      </c>
    </row>
    <row r="61" spans="1:3" ht="15">
      <c r="A61" s="13">
        <f>'Medium Perry'!B60</f>
        <v>0</v>
      </c>
      <c r="B61" s="19" t="str">
        <f>'Medium Perry'!A60</f>
        <v>Guest</v>
      </c>
      <c r="C61" s="13">
        <f>'Medium Perry'!BI75</f>
        <v>0</v>
      </c>
    </row>
    <row r="62" spans="1:3" ht="15">
      <c r="A62" s="13">
        <f>'Medium Perry'!B61</f>
        <v>0</v>
      </c>
      <c r="B62" s="19" t="str">
        <f>'Medium Perry'!A61</f>
        <v>Guest</v>
      </c>
      <c r="C62" s="13">
        <f>'Medium Perry'!BJ75</f>
        <v>0</v>
      </c>
    </row>
    <row r="63" spans="1:3" ht="15">
      <c r="A63" s="13">
        <f>'Medium Perry'!B62</f>
        <v>0</v>
      </c>
      <c r="B63" s="19" t="str">
        <f>'Medium Perry'!A62</f>
        <v>Guest</v>
      </c>
      <c r="C63" s="13">
        <f>'Medium Perry'!BK75</f>
        <v>0</v>
      </c>
    </row>
    <row r="64" spans="1:3" ht="15">
      <c r="A64" s="13">
        <f>'Medium Perry'!B63</f>
        <v>0</v>
      </c>
      <c r="B64" s="19" t="str">
        <f>'Medium Perry'!A63</f>
        <v>Guest</v>
      </c>
      <c r="C64" s="13">
        <f>'Medium Perry'!BL75</f>
        <v>0</v>
      </c>
    </row>
    <row r="65" spans="1:3" ht="15">
      <c r="A65" s="13">
        <f>'Medium Perry'!B64</f>
        <v>0</v>
      </c>
      <c r="B65" s="19" t="str">
        <f>'Medium Perry'!A64</f>
        <v>Guest</v>
      </c>
      <c r="C65" s="13">
        <f>'Medium Perry'!BM75</f>
        <v>0</v>
      </c>
    </row>
    <row r="66" spans="1:3" ht="15">
      <c r="A66" s="13" t="str">
        <f>'Medium Perry'!B65</f>
        <v>p</v>
      </c>
      <c r="B66" s="19" t="str">
        <f>'Medium Perry'!A65</f>
        <v>Guest</v>
      </c>
      <c r="C66" s="13">
        <f>'Medium Perry'!BN75</f>
        <v>0</v>
      </c>
    </row>
    <row r="67" spans="1:3" ht="15">
      <c r="A67" s="13" t="str">
        <f>'Medium Perry'!B66</f>
        <v>q</v>
      </c>
      <c r="B67" s="19" t="str">
        <f>'Medium Perry'!A66</f>
        <v>Guest</v>
      </c>
      <c r="C67" s="13">
        <f>'Medium Perry'!BO75</f>
        <v>0</v>
      </c>
    </row>
    <row r="68" spans="1:3" ht="15">
      <c r="A68" s="13" t="str">
        <f>'Medium Perry'!B67</f>
        <v>r</v>
      </c>
      <c r="B68" s="19" t="str">
        <f>'Medium Perry'!A67</f>
        <v>Guest</v>
      </c>
      <c r="C68" s="13">
        <f>'Medium Perry'!BP75</f>
        <v>0</v>
      </c>
    </row>
    <row r="69" spans="1:3" ht="15">
      <c r="A69" s="13" t="str">
        <f>'Medium Perry'!B68</f>
        <v>s</v>
      </c>
      <c r="B69" s="19" t="str">
        <f>'Medium Perry'!A68</f>
        <v>Guest</v>
      </c>
      <c r="C69" s="13">
        <f>'Medium Perry'!BQ75</f>
        <v>0</v>
      </c>
    </row>
    <row r="70" spans="1:3" ht="15">
      <c r="A70" s="13" t="str">
        <f>'Medium Perry'!B69</f>
        <v>t</v>
      </c>
      <c r="B70" s="19" t="str">
        <f>'Medium Perry'!A69</f>
        <v>Guest</v>
      </c>
      <c r="C70" s="13">
        <f>'Medium Perry'!BR75</f>
        <v>0</v>
      </c>
    </row>
    <row r="71" spans="1:3" ht="15">
      <c r="A71" s="13" t="str">
        <f>'Medium Perry'!B70</f>
        <v>u</v>
      </c>
      <c r="B71" s="19" t="str">
        <f>'Medium Perry'!A70</f>
        <v>Guest</v>
      </c>
      <c r="C71" s="13">
        <f>'Medium Perry'!BS75</f>
        <v>0</v>
      </c>
    </row>
    <row r="72" spans="1:3" ht="15">
      <c r="A72" s="13" t="str">
        <f>'Medium Perry'!B71</f>
        <v>v</v>
      </c>
      <c r="B72" s="19" t="str">
        <f>'Medium Perry'!A71</f>
        <v>Guest</v>
      </c>
      <c r="C72" s="13">
        <f>'Medium Perry'!BT75</f>
        <v>0</v>
      </c>
    </row>
    <row r="73" spans="1:3" ht="15">
      <c r="A73" s="13" t="str">
        <f>'Medium Perry'!B72</f>
        <v>w</v>
      </c>
      <c r="B73" s="19" t="str">
        <f>'Medium Perry'!A72</f>
        <v>Guest</v>
      </c>
      <c r="C73" s="13">
        <f>'Medium Perry'!BU75</f>
        <v>0</v>
      </c>
    </row>
    <row r="74" spans="1:3" ht="15">
      <c r="A74" s="13" t="str">
        <f>'Medium Perry'!B73</f>
        <v>x</v>
      </c>
      <c r="B74" s="19" t="str">
        <f>'Medium Perry'!A73</f>
        <v>Guest</v>
      </c>
      <c r="C74" s="13">
        <f>'Medium Perry'!BV75</f>
        <v>0</v>
      </c>
    </row>
    <row r="75" spans="1:3" ht="15">
      <c r="A75" s="13" t="str">
        <f>'Medium Perry'!B74</f>
        <v>y</v>
      </c>
      <c r="B75" s="19" t="str">
        <f>'Medium Perry'!A74</f>
        <v>Guest</v>
      </c>
      <c r="C75" s="13">
        <f>'Medium Perry'!BW75</f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Y75"/>
  <sheetViews>
    <sheetView tabSelected="1" zoomScalePageLayoutView="0" workbookViewId="0" topLeftCell="A1">
      <pane xSplit="2" ySplit="1" topLeftCell="F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24" sqref="S24"/>
    </sheetView>
  </sheetViews>
  <sheetFormatPr defaultColWidth="9.140625" defaultRowHeight="15"/>
  <cols>
    <col min="2" max="2" width="37.00390625" style="0" customWidth="1"/>
    <col min="3" max="5" width="0" style="0" hidden="1" customWidth="1"/>
    <col min="8" max="18" width="0" style="0" hidden="1" customWidth="1"/>
    <col min="21" max="24" width="0" style="0" hidden="1" customWidth="1"/>
    <col min="27" max="32" width="0" style="0" hidden="1" customWidth="1"/>
    <col min="34" max="37" width="0" style="0" hidden="1" customWidth="1"/>
  </cols>
  <sheetData>
    <row r="1" spans="1:75" s="5" customFormat="1" ht="23.25">
      <c r="A1" s="5">
        <v>2019</v>
      </c>
      <c r="B1" s="5" t="s">
        <v>0</v>
      </c>
      <c r="C1" s="5" t="str">
        <f>A2</f>
        <v>Nil</v>
      </c>
      <c r="D1" s="5" t="str">
        <f>A3</f>
        <v>Nil</v>
      </c>
      <c r="E1" s="5" t="str">
        <f>A4</f>
        <v>Nil</v>
      </c>
      <c r="F1" s="5" t="str">
        <f>A5</f>
        <v>F1</v>
      </c>
      <c r="G1" s="5" t="str">
        <f>A6</f>
        <v>F2</v>
      </c>
      <c r="H1" s="5" t="str">
        <f>A7</f>
        <v>Nil</v>
      </c>
      <c r="I1" s="5" t="str">
        <f>A8</f>
        <v>Nil</v>
      </c>
      <c r="J1" s="5" t="str">
        <f>A9</f>
        <v>Nil</v>
      </c>
      <c r="K1" s="5" t="str">
        <f>A10</f>
        <v>Nil</v>
      </c>
      <c r="L1" s="5" t="str">
        <f>A11</f>
        <v>Nil</v>
      </c>
      <c r="M1" s="5" t="str">
        <f>A12</f>
        <v>Nil</v>
      </c>
      <c r="N1" s="5" t="str">
        <f>A13</f>
        <v>Nil</v>
      </c>
      <c r="O1" s="5" t="str">
        <f>+A14</f>
        <v>Nil</v>
      </c>
      <c r="P1" s="5" t="str">
        <f>+A15</f>
        <v>Nil</v>
      </c>
      <c r="Q1" s="5" t="str">
        <f>A16</f>
        <v>Nil</v>
      </c>
      <c r="R1" s="5" t="str">
        <f>A17</f>
        <v>Nil</v>
      </c>
      <c r="S1" s="5" t="str">
        <f>A18</f>
        <v>F3</v>
      </c>
      <c r="T1" s="5" t="str">
        <f>A19</f>
        <v>F4</v>
      </c>
      <c r="U1" s="5" t="str">
        <f>A20</f>
        <v>Nil</v>
      </c>
      <c r="V1" s="5" t="str">
        <f>A21</f>
        <v>Nil</v>
      </c>
      <c r="W1" s="5" t="str">
        <f>A22</f>
        <v>Nil</v>
      </c>
      <c r="X1" s="5" t="str">
        <f>A23</f>
        <v>Nil</v>
      </c>
      <c r="Y1" s="5" t="str">
        <f>A24</f>
        <v>F5</v>
      </c>
      <c r="Z1" s="5" t="str">
        <f>A25</f>
        <v>F6</v>
      </c>
      <c r="AA1" s="5" t="str">
        <f>A26</f>
        <v>Nil</v>
      </c>
      <c r="AB1" s="5" t="str">
        <f>A27</f>
        <v>Nil</v>
      </c>
      <c r="AC1" s="5" t="str">
        <f>A28</f>
        <v>Nil</v>
      </c>
      <c r="AD1" s="5" t="str">
        <f>A29</f>
        <v>Nil</v>
      </c>
      <c r="AE1" s="5" t="str">
        <f>A30</f>
        <v>Nil</v>
      </c>
      <c r="AF1" s="5" t="str">
        <f>A31</f>
        <v>Nil</v>
      </c>
      <c r="AG1" s="5" t="str">
        <f>A32</f>
        <v>F7</v>
      </c>
      <c r="AH1" s="5" t="str">
        <f>A33</f>
        <v>Nil</v>
      </c>
      <c r="AI1" s="5" t="s">
        <v>231</v>
      </c>
      <c r="AJ1" s="5" t="str">
        <f>A35</f>
        <v>Nil</v>
      </c>
      <c r="AK1" s="5" t="str">
        <f>A36</f>
        <v>Nil</v>
      </c>
      <c r="AL1" s="5" t="str">
        <f>A37</f>
        <v>F8</v>
      </c>
      <c r="AM1" s="5" t="str">
        <f>A38</f>
        <v>Nil</v>
      </c>
      <c r="AN1" s="5" t="str">
        <f>A39</f>
        <v>Nil</v>
      </c>
      <c r="AO1" s="5" t="str">
        <f>A40</f>
        <v>Nil</v>
      </c>
      <c r="AP1" s="5" t="str">
        <f>A41</f>
        <v>Nil</v>
      </c>
      <c r="AQ1" s="5" t="str">
        <f>A42</f>
        <v>Guest</v>
      </c>
      <c r="AR1" s="5" t="str">
        <f>A43</f>
        <v>Guest</v>
      </c>
      <c r="AS1" s="5" t="str">
        <f>A44</f>
        <v>Guest</v>
      </c>
      <c r="AT1" s="5" t="str">
        <f>A45</f>
        <v>Guest</v>
      </c>
      <c r="AU1" s="5" t="str">
        <f>A46</f>
        <v>Guest</v>
      </c>
      <c r="AV1" s="5" t="str">
        <f>A47</f>
        <v>Guest</v>
      </c>
      <c r="AW1" s="5" t="str">
        <f>A48</f>
        <v>Guest</v>
      </c>
      <c r="AX1" s="5" t="str">
        <f>A49</f>
        <v>Guest</v>
      </c>
      <c r="AY1" s="5" t="str">
        <f>A50</f>
        <v>Guest</v>
      </c>
      <c r="AZ1" s="5" t="str">
        <f>A51</f>
        <v>Guest</v>
      </c>
      <c r="BA1" s="5" t="str">
        <f>A52</f>
        <v>Guest</v>
      </c>
      <c r="BB1" s="5" t="str">
        <f>A53</f>
        <v>Guest</v>
      </c>
      <c r="BC1" s="5" t="str">
        <f>A54</f>
        <v>Guest</v>
      </c>
      <c r="BD1" s="5" t="str">
        <f>A55</f>
        <v>Guest</v>
      </c>
      <c r="BE1" s="5" t="str">
        <f>A56</f>
        <v>Guest</v>
      </c>
      <c r="BF1" s="5" t="str">
        <f>A57</f>
        <v>Guest</v>
      </c>
      <c r="BG1" s="5" t="str">
        <f>A58</f>
        <v>Guest</v>
      </c>
      <c r="BH1" s="5" t="str">
        <f>A59</f>
        <v>Guest</v>
      </c>
      <c r="BI1" s="5" t="str">
        <f>A60</f>
        <v>Guest</v>
      </c>
      <c r="BJ1" s="5" t="str">
        <f>A61</f>
        <v>Guest</v>
      </c>
      <c r="BK1" s="5" t="str">
        <f>A62</f>
        <v>Guest</v>
      </c>
      <c r="BL1" s="5" t="str">
        <f>A63</f>
        <v>Guest</v>
      </c>
      <c r="BM1" s="5" t="str">
        <f>A64</f>
        <v>Guest</v>
      </c>
      <c r="BN1" s="5" t="str">
        <f>A65</f>
        <v>Guest</v>
      </c>
      <c r="BO1" s="5" t="str">
        <f>A66</f>
        <v>Guest</v>
      </c>
      <c r="BP1" s="5" t="str">
        <f>A67</f>
        <v>Guest</v>
      </c>
      <c r="BQ1" s="5" t="str">
        <f>A68</f>
        <v>Guest</v>
      </c>
      <c r="BR1" s="5" t="str">
        <f>A69</f>
        <v>Guest</v>
      </c>
      <c r="BS1" s="5" t="str">
        <f>A70</f>
        <v>Guest</v>
      </c>
      <c r="BT1" s="5" t="str">
        <f>A71</f>
        <v>Guest</v>
      </c>
      <c r="BU1" s="5" t="str">
        <f>A72</f>
        <v>Guest</v>
      </c>
      <c r="BV1" s="5" t="str">
        <f>A73</f>
        <v>Guest</v>
      </c>
      <c r="BW1" s="5" t="str">
        <f>A74</f>
        <v>Guest</v>
      </c>
    </row>
    <row r="2" spans="1:77" ht="15" hidden="1">
      <c r="A2" s="1" t="str">
        <f>'Entry Receipt'!I3</f>
        <v>Nil</v>
      </c>
      <c r="B2" t="str">
        <f>IF('Entry Receipt'!I3="Nil"," ",'Entry Receipt'!A3)</f>
        <v> 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51" ht="15" hidden="1">
      <c r="A3" s="1" t="str">
        <f>'Entry Receipt'!I4</f>
        <v>Nil</v>
      </c>
      <c r="B3" t="str">
        <f>IF('Entry Receipt'!I4="Nil"," ",'Entry Receipt'!A4)</f>
        <v> </v>
      </c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 hidden="1">
      <c r="A4" s="1" t="str">
        <f>'Entry Receipt'!I5</f>
        <v>Nil</v>
      </c>
      <c r="B4" t="str">
        <f>IF('Entry Receipt'!I5="Nil"," ",'Entry Receipt'!A5)</f>
        <v> </v>
      </c>
      <c r="C4" s="7"/>
      <c r="D4" s="7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">
      <c r="A5" s="1" t="str">
        <f>'Entry Receipt'!I6</f>
        <v>F1</v>
      </c>
      <c r="B5" t="str">
        <f>IF('Entry Receipt'!I6="Nil"," ",'Entry Receipt'!A6)</f>
        <v>Palmers Upland Cyder</v>
      </c>
      <c r="C5" s="7"/>
      <c r="D5" s="7"/>
      <c r="E5" s="7"/>
      <c r="F5" s="20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3</v>
      </c>
      <c r="U5" s="7"/>
      <c r="V5" s="7"/>
      <c r="W5" s="7"/>
      <c r="X5" s="7"/>
      <c r="Y5" s="7"/>
      <c r="Z5" s="7">
        <v>2</v>
      </c>
      <c r="AA5" s="7"/>
      <c r="AB5" s="7"/>
      <c r="AC5" s="7"/>
      <c r="AD5" s="7"/>
      <c r="AE5" s="7"/>
      <c r="AF5" s="7"/>
      <c r="AG5" s="7">
        <v>1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>
      <c r="A6" s="1" t="str">
        <f>'Entry Receipt'!I7</f>
        <v>F2</v>
      </c>
      <c r="B6" t="str">
        <f>IF('Entry Receipt'!I7="Nil"," ",'Entry Receipt'!A7)</f>
        <v>Monnow Valley Cider</v>
      </c>
      <c r="C6" s="7"/>
      <c r="D6" s="7"/>
      <c r="E6" s="7"/>
      <c r="F6" s="7"/>
      <c r="G6" s="20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3</v>
      </c>
      <c r="T6" s="7"/>
      <c r="U6" s="7"/>
      <c r="V6" s="7"/>
      <c r="W6" s="7"/>
      <c r="X6" s="7"/>
      <c r="Y6" s="7"/>
      <c r="Z6" s="7">
        <v>2</v>
      </c>
      <c r="AA6" s="7"/>
      <c r="AB6" s="7"/>
      <c r="AC6" s="7"/>
      <c r="AD6" s="7"/>
      <c r="AE6" s="7"/>
      <c r="AF6" s="7"/>
      <c r="AG6" s="7">
        <v>1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 hidden="1">
      <c r="A7" s="1" t="str">
        <f>'Entry Receipt'!I8</f>
        <v>Nil</v>
      </c>
      <c r="B7" t="str">
        <f>IF('Entry Receipt'!I8="Nil"," ",'Entry Receipt'!A8)</f>
        <v> </v>
      </c>
      <c r="C7" s="7"/>
      <c r="D7" s="7"/>
      <c r="E7" s="7"/>
      <c r="F7" s="7"/>
      <c r="G7" s="7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 hidden="1">
      <c r="A8" s="1" t="str">
        <f>'Entry Receipt'!I9</f>
        <v>Nil</v>
      </c>
      <c r="B8" t="str">
        <f>IF('Entry Receipt'!I9="Nil"," ",'Entry Receipt'!A9)</f>
        <v> </v>
      </c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 hidden="1">
      <c r="A9" s="1" t="str">
        <f>'Entry Receipt'!I10</f>
        <v>Nil</v>
      </c>
      <c r="B9" t="str">
        <f>IF('Entry Receipt'!I10="Nil"," ",'Entry Receipt'!A10)</f>
        <v> </v>
      </c>
      <c r="C9" s="7"/>
      <c r="D9" s="7"/>
      <c r="E9" s="7"/>
      <c r="F9" s="7"/>
      <c r="G9" s="7"/>
      <c r="H9" s="7"/>
      <c r="I9" s="7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 hidden="1">
      <c r="A10" s="1" t="str">
        <f>'Entry Receipt'!I11</f>
        <v>Nil</v>
      </c>
      <c r="B10" t="str">
        <f>IF('Entry Receipt'!I11="Nil"," ",'Entry Receipt'!A11)</f>
        <v> </v>
      </c>
      <c r="C10" s="7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 hidden="1">
      <c r="A11" s="1" t="str">
        <f>'Entry Receipt'!I12</f>
        <v>Nil</v>
      </c>
      <c r="B11" t="str">
        <f>IF('Entry Receipt'!I12="Nil"," ",'Entry Receipt'!A12)</f>
        <v> </v>
      </c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 hidden="1">
      <c r="A12" s="1" t="str">
        <f>'Entry Receipt'!I13</f>
        <v>Nil</v>
      </c>
      <c r="B12" t="str">
        <f>IF('Entry Receipt'!I13="Nil"," ",'Entry Receipt'!A13)</f>
        <v> 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 hidden="1">
      <c r="A13" s="1" t="str">
        <f>'Entry Receipt'!I14</f>
        <v>Nil</v>
      </c>
      <c r="B13" t="str">
        <f>IF('Entry Receipt'!I14="Nil"," ",'Entry Receipt'!A14)</f>
        <v> 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 hidden="1">
      <c r="A14" s="1" t="str">
        <f>'Entry Receipt'!I15</f>
        <v>Nil</v>
      </c>
      <c r="B14" t="str">
        <f>IF('Entry Receipt'!I15="Nil"," ",'Entry Receipt'!A15)</f>
        <v> 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 hidden="1">
      <c r="A15" s="1" t="str">
        <f>'Entry Receipt'!I16</f>
        <v>Nil</v>
      </c>
      <c r="B15" t="str">
        <f>IF('Entry Receipt'!I16="Nil"," ",'Entry Receipt'!A16)</f>
        <v> 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6"/>
      <c r="Q15" s="7"/>
      <c r="R15" s="7"/>
      <c r="S15" s="7"/>
      <c r="T15" s="7"/>
      <c r="U15" s="7"/>
      <c r="V15" s="7"/>
      <c r="W15" s="7"/>
      <c r="X15" s="7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 hidden="1">
      <c r="A16" s="1" t="str">
        <f>'Entry Receipt'!I17</f>
        <v>Nil</v>
      </c>
      <c r="B16" t="str">
        <f>IF('Entry Receipt'!I17="Nil"," ",'Entry Receipt'!A17)</f>
        <v> 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6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 hidden="1">
      <c r="A17" s="1" t="str">
        <f>'Entry Receipt'!I18</f>
        <v>Nil</v>
      </c>
      <c r="B17" t="str">
        <f>IF('Entry Receipt'!I18="Nil"," ",'Entry Receipt'!A18)</f>
        <v> 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6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5">
      <c r="A18" s="1" t="str">
        <f>'Entry Receipt'!I19</f>
        <v>F3</v>
      </c>
      <c r="B18" t="str">
        <f>IF('Entry Receipt'!I19="Nil"," ",'Entry Receipt'!A19)</f>
        <v>Gregg's Pit Cider &amp; Perry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6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>
      <c r="A19" s="1" t="str">
        <f>'Entry Receipt'!I20</f>
        <v>F4</v>
      </c>
      <c r="B19" t="str">
        <f>IF('Entry Receipt'!I20="Nil"," ",'Entry Receipt'!A20)</f>
        <v>Bartestree Cider Co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7"/>
      <c r="Q19" s="7"/>
      <c r="R19" s="7"/>
      <c r="S19" s="7">
        <v>2</v>
      </c>
      <c r="T19" s="20">
        <v>1</v>
      </c>
      <c r="U19" s="7"/>
      <c r="V19" s="7"/>
      <c r="W19" s="7"/>
      <c r="X19" s="7"/>
      <c r="Y19" s="8">
        <v>3</v>
      </c>
      <c r="Z19" s="7">
        <v>1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 hidden="1">
      <c r="A20" s="1" t="str">
        <f>'Entry Receipt'!I21</f>
        <v>Nil</v>
      </c>
      <c r="B20" t="str">
        <f>IF('Entry Receipt'!I21="Nil"," ",'Entry Receipt'!A21)</f>
        <v> 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 hidden="1">
      <c r="A21" s="1" t="str">
        <f>'Entry Receipt'!I22</f>
        <v>Nil</v>
      </c>
      <c r="B21" t="str">
        <f>IF('Entry Receipt'!I22="Nil"," ",'Entry Receipt'!A22)</f>
        <v> 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/>
      <c r="T21" s="7"/>
      <c r="U21" s="7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5" hidden="1">
      <c r="A22" s="1" t="str">
        <f>'Entry Receipt'!I23</f>
        <v>Nil</v>
      </c>
      <c r="B22" t="str">
        <f>IF('Entry Receipt'!I23="Nil"," ",'Entry Receipt'!A23)</f>
        <v> 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 hidden="1">
      <c r="A23" s="1" t="str">
        <f>'Entry Receipt'!I24</f>
        <v>Nil</v>
      </c>
      <c r="B23" t="str">
        <f>IF('Entry Receipt'!I24="Nil"," ",'Entry Receipt'!A24)</f>
        <v> 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>
      <c r="A24" s="1" t="str">
        <f>'Entry Receipt'!I25</f>
        <v>F5</v>
      </c>
      <c r="B24" t="str">
        <f>IF('Entry Receipt'!I25="Nil"," ",'Entry Receipt'!A25)</f>
        <v>Barbourne Cider Co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7"/>
      <c r="P24" s="7"/>
      <c r="Q24" s="7"/>
      <c r="R24" s="7"/>
      <c r="S24" s="7">
        <v>3</v>
      </c>
      <c r="T24" s="7">
        <v>1</v>
      </c>
      <c r="U24" s="7"/>
      <c r="V24" s="7"/>
      <c r="W24" s="7"/>
      <c r="X24" s="7"/>
      <c r="Y24" s="20">
        <v>1</v>
      </c>
      <c r="Z24" s="7">
        <v>2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>
      <c r="A25" s="1" t="str">
        <f>'Entry Receipt'!I26</f>
        <v>F6</v>
      </c>
      <c r="B25" t="str">
        <f>IF('Entry Receipt'!I26="Nil"," ",'Entry Receipt'!A26)</f>
        <v>Ross on Wye Cider &amp; Perry Co.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3</v>
      </c>
      <c r="Z25" s="20">
        <v>1</v>
      </c>
      <c r="AA25" s="7"/>
      <c r="AB25" s="7"/>
      <c r="AC25" s="7"/>
      <c r="AD25" s="7"/>
      <c r="AE25" s="7"/>
      <c r="AF25" s="7"/>
      <c r="AG25" s="7">
        <v>2</v>
      </c>
      <c r="AH25" s="7"/>
      <c r="AI25" s="7"/>
      <c r="AJ25" s="7"/>
      <c r="AK25" s="7"/>
      <c r="AL25" s="7">
        <v>1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 hidden="1">
      <c r="A26" s="1" t="str">
        <f>'Entry Receipt'!I27</f>
        <v>Nil</v>
      </c>
      <c r="B26" t="str">
        <f>IF('Entry Receipt'!I27="Nil"," ",'Entry Receipt'!A27)</f>
        <v> 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 hidden="1">
      <c r="A27" s="1" t="str">
        <f>'Entry Receipt'!I28</f>
        <v>Nil</v>
      </c>
      <c r="B27" t="str">
        <f>IF('Entry Receipt'!I28="Nil"," ",'Entry Receipt'!A28)</f>
        <v> 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 hidden="1">
      <c r="A28" s="1" t="str">
        <f>'Entry Receipt'!I29</f>
        <v>Nil</v>
      </c>
      <c r="B28" t="str">
        <f>IF('Entry Receipt'!I29="Nil"," ",'Entry Receipt'!A29)</f>
        <v> 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5" hidden="1">
      <c r="A29" s="1" t="str">
        <f>'Entry Receipt'!I30</f>
        <v>Nil</v>
      </c>
      <c r="B29" t="str">
        <f>IF('Entry Receipt'!I30="Nil"," ",'Entry Receipt'!A30)</f>
        <v> 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5" hidden="1">
      <c r="A30" s="1" t="str">
        <f>'Entry Receipt'!I31</f>
        <v>Nil</v>
      </c>
      <c r="B30" t="str">
        <f>IF('Entry Receipt'!I31="Nil"," ",'Entry Receipt'!A31)</f>
        <v> 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hidden="1">
      <c r="A31" s="1" t="str">
        <f>'Entry Receipt'!I32</f>
        <v>Nil</v>
      </c>
      <c r="B31" t="str">
        <f>IF('Entry Receipt'!I32="Nil"," ",'Entry Receipt'!A32)</f>
        <v> 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5">
      <c r="A32" s="1" t="str">
        <f>'Entry Receipt'!I33</f>
        <v>F7</v>
      </c>
      <c r="B32" t="str">
        <f>IF('Entry Receipt'!I33="Nil"," ",'Entry Receipt'!A33)</f>
        <v>Mayfayre Cider and Perry</v>
      </c>
      <c r="C32" s="7"/>
      <c r="D32" s="7"/>
      <c r="E32" s="7"/>
      <c r="F32" s="7"/>
      <c r="G32" s="7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2</v>
      </c>
      <c r="U32" s="7"/>
      <c r="V32" s="7"/>
      <c r="W32" s="7"/>
      <c r="X32" s="7"/>
      <c r="Y32" s="7"/>
      <c r="Z32" s="7">
        <v>3</v>
      </c>
      <c r="AA32" s="7"/>
      <c r="AB32" s="7"/>
      <c r="AC32" s="7"/>
      <c r="AD32" s="7"/>
      <c r="AE32" s="7"/>
      <c r="AF32" s="7"/>
      <c r="AG32" s="20">
        <v>1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4.25" customHeight="1" hidden="1">
      <c r="A33" s="1" t="str">
        <f>'Entry Receipt'!I34</f>
        <v>Nil</v>
      </c>
      <c r="B33" t="str">
        <f>IF('Entry Receipt'!I34="Nil"," ",'Entry Receipt'!A34)</f>
        <v> 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5" hidden="1">
      <c r="A34" s="1" t="str">
        <f>'Entry Receipt'!I35</f>
        <v>Nil</v>
      </c>
      <c r="B34" t="str">
        <f>IF('Entry Receipt'!I35="Nil"," ",'Entry Receipt'!A35)</f>
        <v> 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5" hidden="1">
      <c r="A35" s="1" t="str">
        <f>'Entry Receipt'!I36</f>
        <v>Nil</v>
      </c>
      <c r="B35" t="str">
        <f>IF('Entry Receipt'!I36="Nil"," ",'Entry Receipt'!A36)</f>
        <v> 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5" hidden="1">
      <c r="A36" s="1" t="str">
        <f>'Entry Receipt'!I37</f>
        <v>Nil</v>
      </c>
      <c r="B36" t="str">
        <f>IF('Entry Receipt'!I37="Nil"," ",'Entry Receipt'!A37)</f>
        <v> 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>
      <c r="A37" s="1" t="str">
        <f>'Entry Receipt'!I38</f>
        <v>F8</v>
      </c>
      <c r="B37" t="str">
        <f>IF('Entry Receipt'!I38="Nil"," ",'Entry Receipt'!A38)</f>
        <v>Artistraw Cider (Or Perry if it's a perry)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2</v>
      </c>
      <c r="T37" s="7">
        <v>1</v>
      </c>
      <c r="U37" s="7"/>
      <c r="V37" s="7"/>
      <c r="W37" s="7"/>
      <c r="X37" s="7"/>
      <c r="Y37" s="7"/>
      <c r="Z37" s="7">
        <v>3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0">
        <v>1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5" hidden="1">
      <c r="A38" s="1" t="str">
        <f>'Entry Receipt'!I39</f>
        <v>Nil</v>
      </c>
      <c r="B38" t="str">
        <f>IF('Entry Receipt'!I39="Nil"," ",'Entry Receipt'!A39)</f>
        <v> 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" hidden="1">
      <c r="A39" s="1" t="str">
        <f>'Entry Receipt'!I40</f>
        <v>Nil</v>
      </c>
      <c r="B39" t="str">
        <f>IF('Entry Receipt'!I40="Nil"," ",'Entry Receipt'!A40)</f>
        <v> 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" hidden="1">
      <c r="A40" s="1" t="str">
        <f>'Entry Receipt'!I41</f>
        <v>Nil</v>
      </c>
      <c r="B40" t="str">
        <f>IF('Entry Receipt'!I41="Nil"," ",'Entry Receipt'!A41)</f>
        <v> 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" hidden="1">
      <c r="A41" s="1" t="str">
        <f>'Entry Receipt'!I42</f>
        <v>Nil</v>
      </c>
      <c r="B41" t="str">
        <f>IF('Entry Receipt'!I42="Nil"," ",'Entry Receipt'!A42)</f>
        <v> 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5">
      <c r="A42" s="1" t="str">
        <f>'Entry Receipt'!I43</f>
        <v>Guest</v>
      </c>
      <c r="B42" t="str">
        <f>IF('Entry Receipt'!I43="Nil"," ",'Entry Receipt'!A43)</f>
        <v>Jerry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7"/>
      <c r="AS42" s="7"/>
      <c r="AT42" s="7"/>
      <c r="AU42" s="7"/>
      <c r="AV42" s="7"/>
      <c r="AW42" s="7"/>
      <c r="AX42" s="7"/>
      <c r="AY42" s="7"/>
    </row>
    <row r="43" spans="1:51" ht="15">
      <c r="A43" s="1" t="str">
        <f>'Entry Receipt'!I44</f>
        <v>Guest</v>
      </c>
      <c r="B43" t="str">
        <f>IF('Entry Receipt'!I44="Nil"," ",'Entry Receipt'!A44)</f>
        <v>Vince</v>
      </c>
      <c r="C43" s="7"/>
      <c r="D43" s="7"/>
      <c r="E43" s="7"/>
      <c r="F43" s="7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2</v>
      </c>
      <c r="T43" s="7">
        <v>3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7"/>
      <c r="AT43" s="7"/>
      <c r="AU43" s="7"/>
      <c r="AV43" s="7"/>
      <c r="AW43" s="7"/>
      <c r="AX43" s="7"/>
      <c r="AY43" s="7"/>
    </row>
    <row r="44" spans="1:51" ht="15">
      <c r="A44" s="1" t="str">
        <f>'Entry Receipt'!I45</f>
        <v>Guest</v>
      </c>
      <c r="B44" t="str">
        <f>IF('Entry Receipt'!I45="Nil"," ",'Entry Receipt'!A45)</f>
        <v>Jonny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"/>
      <c r="AT44" s="7"/>
      <c r="AU44" s="7"/>
      <c r="AV44" s="7"/>
      <c r="AW44" s="7"/>
      <c r="AX44" s="7"/>
      <c r="AY44" s="7"/>
    </row>
    <row r="45" spans="1:51" ht="15">
      <c r="A45" s="1" t="str">
        <f>'Entry Receipt'!I46</f>
        <v>Guest</v>
      </c>
      <c r="B45" t="str">
        <f>IF('Entry Receipt'!I46="Nil"," ",'Entry Receipt'!A46)</f>
        <v>John Bramley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"/>
      <c r="AU45" s="7"/>
      <c r="AV45" s="7"/>
      <c r="AW45" s="7"/>
      <c r="AX45" s="7"/>
      <c r="AY45" s="7"/>
    </row>
    <row r="46" spans="1:51" ht="15">
      <c r="A46" s="1" t="str">
        <f>'Entry Receipt'!I47</f>
        <v>Guest</v>
      </c>
      <c r="B46" t="str">
        <f>IF('Entry Receipt'!I47="Nil"," ",'Entry Receipt'!A47)</f>
        <v>Hattie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1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>
        <v>2</v>
      </c>
      <c r="AH46" s="7"/>
      <c r="AI46" s="7"/>
      <c r="AJ46" s="7"/>
      <c r="AK46" s="7"/>
      <c r="AL46" s="7">
        <v>3</v>
      </c>
      <c r="AM46" s="7"/>
      <c r="AN46" s="7"/>
      <c r="AO46" s="7"/>
      <c r="AP46" s="7"/>
      <c r="AQ46" s="7"/>
      <c r="AR46" s="7"/>
      <c r="AS46" s="7"/>
      <c r="AT46" s="7"/>
      <c r="AU46" s="6"/>
      <c r="AV46" s="7"/>
      <c r="AW46" s="7"/>
      <c r="AX46" s="7"/>
      <c r="AY46" s="7"/>
    </row>
    <row r="47" spans="1:51" ht="15">
      <c r="A47" s="1" t="str">
        <f>'Entry Receipt'!I48</f>
        <v>Guest</v>
      </c>
      <c r="B47" t="str">
        <f>IF('Entry Receipt'!I48="Nil"," ",'Entry Receipt'!A48)</f>
        <v>Luke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6"/>
      <c r="AW47" s="7"/>
      <c r="AX47" s="7"/>
      <c r="AY47" s="7"/>
    </row>
    <row r="48" spans="1:51" ht="15">
      <c r="A48" s="1" t="str">
        <f>'Entry Receipt'!I49</f>
        <v>Guest</v>
      </c>
      <c r="B48" t="str">
        <f>IF('Entry Receipt'!I49="Nil"," ",'Entry Receipt'!A49)</f>
        <v>Lindy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6"/>
      <c r="AX48" s="7"/>
      <c r="AY48" s="7"/>
    </row>
    <row r="49" spans="1:51" ht="15">
      <c r="A49" s="1" t="str">
        <f>'Entry Receipt'!I50</f>
        <v>Guest</v>
      </c>
      <c r="B49" t="str">
        <f>IF('Entry Receipt'!I50="Nil"," ",'Entry Receipt'!A50)</f>
        <v>Rob Castle</v>
      </c>
      <c r="C49" s="7"/>
      <c r="D49" s="7"/>
      <c r="E49" s="7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2</v>
      </c>
      <c r="U49" s="7"/>
      <c r="V49" s="7"/>
      <c r="W49" s="7"/>
      <c r="X49" s="7"/>
      <c r="Y49" s="7"/>
      <c r="Z49" s="7">
        <v>3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  <c r="AY49" s="7"/>
    </row>
    <row r="50" spans="1:51" ht="15">
      <c r="A50" s="1" t="str">
        <f>'Entry Receipt'!I51</f>
        <v>Guest</v>
      </c>
      <c r="B50" t="str">
        <f>IF('Entry Receipt'!I51="Nil"," ",'Entry Receipt'!A51)</f>
        <v>Stuart Cooper</v>
      </c>
      <c r="AY50" s="6"/>
    </row>
    <row r="51" spans="1:52" ht="15">
      <c r="A51" s="1" t="str">
        <f>'Entry Receipt'!I52</f>
        <v>Guest</v>
      </c>
      <c r="B51" t="str">
        <f>IF('Entry Receipt'!I52="Nil"," ",'Entry Receipt'!A52)</f>
        <v>Andy &amp; Sophie</v>
      </c>
      <c r="AZ51" s="6"/>
    </row>
    <row r="52" spans="1:53" ht="15">
      <c r="A52" s="1" t="str">
        <f>'Entry Receipt'!I53</f>
        <v>Guest</v>
      </c>
      <c r="B52" t="str">
        <f>IF('Entry Receipt'!I53="Nil"," ",'Entry Receipt'!A53)</f>
        <v>John Worle</v>
      </c>
      <c r="T52">
        <v>3</v>
      </c>
      <c r="Y52">
        <v>2</v>
      </c>
      <c r="Z52">
        <v>1</v>
      </c>
      <c r="BA52" s="6"/>
    </row>
    <row r="53" spans="1:54" ht="15">
      <c r="A53" s="1" t="str">
        <f>'Entry Receipt'!I54</f>
        <v>Guest</v>
      </c>
      <c r="B53" t="str">
        <f>IF('Entry Receipt'!I54="Nil"," ",'Entry Receipt'!A54)</f>
        <v>Andrew W</v>
      </c>
      <c r="S53">
        <v>3</v>
      </c>
      <c r="T53">
        <v>2</v>
      </c>
      <c r="Z53">
        <v>1</v>
      </c>
      <c r="BB53" s="6"/>
    </row>
    <row r="54" spans="1:55" ht="15">
      <c r="A54" s="1" t="str">
        <f>'Entry Receipt'!I55</f>
        <v>Guest</v>
      </c>
      <c r="B54">
        <f>IF('Entry Receipt'!I55="Nil"," ",'Entry Receipt'!A55)</f>
        <v>0</v>
      </c>
      <c r="BC54" s="6"/>
    </row>
    <row r="55" spans="1:56" ht="15">
      <c r="A55" s="1" t="str">
        <f>'Entry Receipt'!I56</f>
        <v>Guest</v>
      </c>
      <c r="B55">
        <f>IF('Entry Receipt'!I56="Nil"," ",'Entry Receipt'!A56)</f>
        <v>0</v>
      </c>
      <c r="BD55" s="6"/>
    </row>
    <row r="56" spans="1:57" ht="15">
      <c r="A56" s="1" t="str">
        <f>'Entry Receipt'!I57</f>
        <v>Guest</v>
      </c>
      <c r="B56">
        <f>IF('Entry Receipt'!I57="Nil"," ",'Entry Receipt'!A57)</f>
        <v>0</v>
      </c>
      <c r="BE56" s="6"/>
    </row>
    <row r="57" spans="1:58" ht="15">
      <c r="A57" s="1" t="str">
        <f>'Entry Receipt'!I58</f>
        <v>Guest</v>
      </c>
      <c r="B57">
        <f>IF('Entry Receipt'!I58="Nil"," ",'Entry Receipt'!A58)</f>
        <v>0</v>
      </c>
      <c r="BF57" s="6"/>
    </row>
    <row r="58" spans="1:59" ht="15">
      <c r="A58" s="1" t="str">
        <f>'Entry Receipt'!I59</f>
        <v>Guest</v>
      </c>
      <c r="B58">
        <f>IF('Entry Receipt'!I59="Nil"," ",'Entry Receipt'!A59)</f>
        <v>0</v>
      </c>
      <c r="BG58" s="6"/>
    </row>
    <row r="59" spans="1:60" ht="15">
      <c r="A59" s="1" t="str">
        <f>'Entry Receipt'!I60</f>
        <v>Guest</v>
      </c>
      <c r="B59">
        <f>IF('Entry Receipt'!I60="Nil"," ",'Entry Receipt'!A60)</f>
        <v>0</v>
      </c>
      <c r="BH59" s="6"/>
    </row>
    <row r="60" spans="1:61" ht="15">
      <c r="A60" s="1" t="str">
        <f>'Entry Receipt'!I61</f>
        <v>Guest</v>
      </c>
      <c r="B60">
        <f>IF('Entry Receipt'!I61="Nil"," ",'Entry Receipt'!A61)</f>
        <v>0</v>
      </c>
      <c r="BI60" s="6"/>
    </row>
    <row r="61" spans="1:62" ht="15">
      <c r="A61" s="1" t="str">
        <f>'Entry Receipt'!I62</f>
        <v>Guest</v>
      </c>
      <c r="B61">
        <f>IF('Entry Receipt'!I62="Nil"," ",'Entry Receipt'!A62)</f>
        <v>0</v>
      </c>
      <c r="BJ61" s="6"/>
    </row>
    <row r="62" spans="1:63" ht="15">
      <c r="A62" s="1" t="str">
        <f>'Entry Receipt'!I63</f>
        <v>Guest</v>
      </c>
      <c r="B62">
        <f>IF('Entry Receipt'!I63="Nil"," ",'Entry Receipt'!A63)</f>
        <v>0</v>
      </c>
      <c r="BK62" s="6"/>
    </row>
    <row r="63" spans="1:64" ht="15">
      <c r="A63" s="1" t="str">
        <f>'Entry Receipt'!I64</f>
        <v>Guest</v>
      </c>
      <c r="B63">
        <f>IF('Entry Receipt'!I64="Nil"," ",'Entry Receipt'!A64)</f>
        <v>0</v>
      </c>
      <c r="BL63" s="6"/>
    </row>
    <row r="64" spans="1:65" ht="15">
      <c r="A64" s="1" t="str">
        <f>'Entry Receipt'!I65</f>
        <v>Guest</v>
      </c>
      <c r="B64">
        <f>IF('Entry Receipt'!I65="Nil"," ",'Entry Receipt'!A65)</f>
        <v>0</v>
      </c>
      <c r="BM64" s="6"/>
    </row>
    <row r="65" spans="1:66" ht="15">
      <c r="A65" s="1" t="str">
        <f>'Entry Receipt'!I66</f>
        <v>Guest</v>
      </c>
      <c r="B65" t="str">
        <f>IF('Entry Receipt'!I66="Nil"," ",'Entry Receipt'!A66)</f>
        <v>p</v>
      </c>
      <c r="BN65" s="6"/>
    </row>
    <row r="66" spans="1:67" ht="15">
      <c r="A66" s="1" t="str">
        <f>'Entry Receipt'!I67</f>
        <v>Guest</v>
      </c>
      <c r="B66" t="str">
        <f>IF('Entry Receipt'!I67="Nil"," ",'Entry Receipt'!A67)</f>
        <v>q</v>
      </c>
      <c r="BO66" s="6"/>
    </row>
    <row r="67" spans="1:68" ht="15">
      <c r="A67" s="1" t="str">
        <f>'Entry Receipt'!I68</f>
        <v>Guest</v>
      </c>
      <c r="B67" t="str">
        <f>IF('Entry Receipt'!I68="Nil"," ",'Entry Receipt'!A68)</f>
        <v>r</v>
      </c>
      <c r="BP67" s="6"/>
    </row>
    <row r="68" spans="1:69" ht="15">
      <c r="A68" s="1" t="str">
        <f>'Entry Receipt'!I69</f>
        <v>Guest</v>
      </c>
      <c r="B68" t="str">
        <f>IF('Entry Receipt'!I69="Nil"," ",'Entry Receipt'!A69)</f>
        <v>s</v>
      </c>
      <c r="BQ68" s="6"/>
    </row>
    <row r="69" spans="1:70" ht="15">
      <c r="A69" s="1" t="str">
        <f>'Entry Receipt'!I70</f>
        <v>Guest</v>
      </c>
      <c r="B69" t="str">
        <f>IF('Entry Receipt'!I70="Nil"," ",'Entry Receipt'!A70)</f>
        <v>t</v>
      </c>
      <c r="BR69" s="6"/>
    </row>
    <row r="70" spans="1:71" ht="15">
      <c r="A70" s="1" t="str">
        <f>'Entry Receipt'!I71</f>
        <v>Guest</v>
      </c>
      <c r="B70" t="str">
        <f>IF('Entry Receipt'!I71="Nil"," ",'Entry Receipt'!A71)</f>
        <v>u</v>
      </c>
      <c r="BS70" s="6"/>
    </row>
    <row r="71" spans="1:72" ht="15">
      <c r="A71" s="1" t="str">
        <f>'Entry Receipt'!I72</f>
        <v>Guest</v>
      </c>
      <c r="B71" t="str">
        <f>IF('Entry Receipt'!I72="Nil"," ",'Entry Receipt'!A72)</f>
        <v>v</v>
      </c>
      <c r="BT71" s="6"/>
    </row>
    <row r="72" spans="1:73" ht="15">
      <c r="A72" s="1" t="str">
        <f>'Entry Receipt'!I73</f>
        <v>Guest</v>
      </c>
      <c r="B72" t="str">
        <f>IF('Entry Receipt'!I73="Nil"," ",'Entry Receipt'!A73)</f>
        <v>w</v>
      </c>
      <c r="BU72" s="6"/>
    </row>
    <row r="73" spans="1:74" ht="15">
      <c r="A73" s="1" t="str">
        <f>'Entry Receipt'!I74</f>
        <v>Guest</v>
      </c>
      <c r="B73" t="str">
        <f>IF('Entry Receipt'!I74="Nil"," ",'Entry Receipt'!A74)</f>
        <v>x</v>
      </c>
      <c r="BV73" s="6"/>
    </row>
    <row r="74" spans="1:75" ht="15">
      <c r="A74" s="1" t="str">
        <f>'Entry Receipt'!I75</f>
        <v>Guest</v>
      </c>
      <c r="B74" t="str">
        <f>IF('Entry Receipt'!I75="Nil"," ",'Entry Receipt'!A75)</f>
        <v>y</v>
      </c>
      <c r="BW74" s="6"/>
    </row>
    <row r="75" spans="1:75" ht="15">
      <c r="A75" s="1"/>
      <c r="C75">
        <f>SUM(C2:C74)</f>
        <v>0</v>
      </c>
      <c r="D75">
        <f aca="true" t="shared" si="0" ref="D75:BO75">SUM(D2:D74)</f>
        <v>0</v>
      </c>
      <c r="E75">
        <f t="shared" si="0"/>
        <v>0</v>
      </c>
      <c r="F75">
        <f t="shared" si="0"/>
        <v>3</v>
      </c>
      <c r="G75">
        <f t="shared" si="0"/>
        <v>2</v>
      </c>
      <c r="H75">
        <f t="shared" si="0"/>
        <v>0</v>
      </c>
      <c r="I75">
        <f t="shared" si="0"/>
        <v>0</v>
      </c>
      <c r="J75">
        <f t="shared" si="0"/>
        <v>0</v>
      </c>
      <c r="K75">
        <f t="shared" si="0"/>
        <v>0</v>
      </c>
      <c r="L75">
        <f t="shared" si="0"/>
        <v>0</v>
      </c>
      <c r="M75">
        <f t="shared" si="0"/>
        <v>0</v>
      </c>
      <c r="N75">
        <f t="shared" si="0"/>
        <v>0</v>
      </c>
      <c r="O75">
        <f t="shared" si="0"/>
        <v>0</v>
      </c>
      <c r="P75">
        <f t="shared" si="0"/>
        <v>0</v>
      </c>
      <c r="Q75">
        <f t="shared" si="0"/>
        <v>0</v>
      </c>
      <c r="R75">
        <f t="shared" si="0"/>
        <v>0</v>
      </c>
      <c r="S75">
        <f t="shared" si="0"/>
        <v>15</v>
      </c>
      <c r="T75">
        <f t="shared" si="0"/>
        <v>19</v>
      </c>
      <c r="U75">
        <f t="shared" si="0"/>
        <v>0</v>
      </c>
      <c r="V75">
        <f t="shared" si="0"/>
        <v>0</v>
      </c>
      <c r="W75">
        <f t="shared" si="0"/>
        <v>0</v>
      </c>
      <c r="X75">
        <f t="shared" si="0"/>
        <v>0</v>
      </c>
      <c r="Y75">
        <f t="shared" si="0"/>
        <v>9</v>
      </c>
      <c r="Z75">
        <f t="shared" si="0"/>
        <v>19</v>
      </c>
      <c r="AA75">
        <f t="shared" si="0"/>
        <v>0</v>
      </c>
      <c r="AB75">
        <f t="shared" si="0"/>
        <v>0</v>
      </c>
      <c r="AC75">
        <f t="shared" si="0"/>
        <v>0</v>
      </c>
      <c r="AD75">
        <f t="shared" si="0"/>
        <v>0</v>
      </c>
      <c r="AE75">
        <f t="shared" si="0"/>
        <v>0</v>
      </c>
      <c r="AF75">
        <f t="shared" si="0"/>
        <v>0</v>
      </c>
      <c r="AG75">
        <f t="shared" si="0"/>
        <v>7</v>
      </c>
      <c r="AH75">
        <f t="shared" si="0"/>
        <v>0</v>
      </c>
      <c r="AI75">
        <f t="shared" si="0"/>
        <v>0</v>
      </c>
      <c r="AJ75">
        <f t="shared" si="0"/>
        <v>0</v>
      </c>
      <c r="AK75">
        <f t="shared" si="0"/>
        <v>0</v>
      </c>
      <c r="AL75">
        <f t="shared" si="0"/>
        <v>5</v>
      </c>
      <c r="AM75">
        <f t="shared" si="0"/>
        <v>0</v>
      </c>
      <c r="AN75">
        <f t="shared" si="0"/>
        <v>0</v>
      </c>
      <c r="AO75">
        <f t="shared" si="0"/>
        <v>0</v>
      </c>
      <c r="AP75">
        <f t="shared" si="0"/>
        <v>0</v>
      </c>
      <c r="AQ75">
        <f t="shared" si="0"/>
        <v>0</v>
      </c>
      <c r="AR75">
        <f t="shared" si="0"/>
        <v>0</v>
      </c>
      <c r="AS75">
        <f t="shared" si="0"/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  <c r="AY75">
        <f t="shared" si="0"/>
        <v>0</v>
      </c>
      <c r="AZ75">
        <f t="shared" si="0"/>
        <v>0</v>
      </c>
      <c r="BA75">
        <f t="shared" si="0"/>
        <v>0</v>
      </c>
      <c r="BB75">
        <f t="shared" si="0"/>
        <v>0</v>
      </c>
      <c r="BC75">
        <f t="shared" si="0"/>
        <v>0</v>
      </c>
      <c r="BD75">
        <f t="shared" si="0"/>
        <v>0</v>
      </c>
      <c r="BE75">
        <f t="shared" si="0"/>
        <v>0</v>
      </c>
      <c r="BF75">
        <f t="shared" si="0"/>
        <v>0</v>
      </c>
      <c r="BG75">
        <f t="shared" si="0"/>
        <v>0</v>
      </c>
      <c r="BH75">
        <f t="shared" si="0"/>
        <v>0</v>
      </c>
      <c r="BI75">
        <f t="shared" si="0"/>
        <v>0</v>
      </c>
      <c r="BJ75">
        <f t="shared" si="0"/>
        <v>0</v>
      </c>
      <c r="BK75">
        <f t="shared" si="0"/>
        <v>0</v>
      </c>
      <c r="BL75">
        <f t="shared" si="0"/>
        <v>0</v>
      </c>
      <c r="BM75">
        <f t="shared" si="0"/>
        <v>0</v>
      </c>
      <c r="BN75">
        <f t="shared" si="0"/>
        <v>0</v>
      </c>
      <c r="BO75">
        <f t="shared" si="0"/>
        <v>0</v>
      </c>
      <c r="BP75">
        <f aca="true" t="shared" si="1" ref="BP75:BW75">SUM(BP2:BP74)</f>
        <v>0</v>
      </c>
      <c r="BQ75">
        <f t="shared" si="1"/>
        <v>0</v>
      </c>
      <c r="BR75">
        <f t="shared" si="1"/>
        <v>0</v>
      </c>
      <c r="BS75">
        <f t="shared" si="1"/>
        <v>0</v>
      </c>
      <c r="BT75">
        <f t="shared" si="1"/>
        <v>0</v>
      </c>
      <c r="BU75">
        <f t="shared" si="1"/>
        <v>0</v>
      </c>
      <c r="BV75">
        <f t="shared" si="1"/>
        <v>0</v>
      </c>
      <c r="BW75">
        <f t="shared" si="1"/>
        <v>0</v>
      </c>
    </row>
  </sheetData>
  <sheetProtection/>
  <printOptions/>
  <pageMargins left="0.7" right="0.7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1.8515625" style="13" customWidth="1"/>
    <col min="2" max="2" width="13.28125" style="13" customWidth="1"/>
    <col min="3" max="3" width="11.57421875" style="13" customWidth="1"/>
  </cols>
  <sheetData>
    <row r="1" spans="1:3" s="5" customFormat="1" ht="23.25">
      <c r="A1" s="18" t="s">
        <v>72</v>
      </c>
      <c r="B1" s="18"/>
      <c r="C1" s="18" t="s">
        <v>10</v>
      </c>
    </row>
    <row r="2" spans="1:3" s="1" customFormat="1" ht="15" hidden="1">
      <c r="A2" s="13" t="str">
        <f>'Sweet Perry'!B2</f>
        <v> </v>
      </c>
      <c r="B2" s="19" t="str">
        <f>'Sweet Perry'!A2</f>
        <v>Nil</v>
      </c>
      <c r="C2" s="13">
        <f>'Sweet Perry'!C75</f>
        <v>0</v>
      </c>
    </row>
    <row r="3" spans="1:4" ht="15" hidden="1">
      <c r="A3" s="13" t="str">
        <f>'Sweet Perry'!B3</f>
        <v> </v>
      </c>
      <c r="B3" s="19" t="str">
        <f>'Sweet Perry'!A3</f>
        <v>Nil</v>
      </c>
      <c r="C3" s="13">
        <f>'Sweet Perry'!D75</f>
        <v>0</v>
      </c>
      <c r="D3" s="11"/>
    </row>
    <row r="4" spans="1:4" ht="15" hidden="1">
      <c r="A4" s="13" t="str">
        <f>'Sweet Perry'!B4</f>
        <v> </v>
      </c>
      <c r="B4" s="19" t="str">
        <f>'Sweet Perry'!A4</f>
        <v>Nil</v>
      </c>
      <c r="C4" s="13">
        <f>'Sweet Perry'!E75</f>
        <v>0</v>
      </c>
      <c r="D4" s="11"/>
    </row>
    <row r="5" spans="1:4" ht="15">
      <c r="A5" s="13" t="str">
        <f>'Sweet Perry'!B5</f>
        <v>Palmers Upland Cyder</v>
      </c>
      <c r="B5" s="19" t="str">
        <f>'Sweet Perry'!A5</f>
        <v>F1</v>
      </c>
      <c r="C5" s="13">
        <f>'Sweet Perry'!F75</f>
        <v>3</v>
      </c>
      <c r="D5" s="11"/>
    </row>
    <row r="6" spans="1:4" ht="15">
      <c r="A6" s="13" t="str">
        <f>'Sweet Perry'!B6</f>
        <v>Monnow Valley Cider</v>
      </c>
      <c r="B6" s="19" t="str">
        <f>'Sweet Perry'!A6</f>
        <v>F2</v>
      </c>
      <c r="C6" s="13">
        <f>'Sweet Perry'!G75</f>
        <v>2</v>
      </c>
      <c r="D6" s="11"/>
    </row>
    <row r="7" spans="1:4" ht="15" hidden="1">
      <c r="A7" s="13" t="str">
        <f>'Sweet Perry'!B7</f>
        <v> </v>
      </c>
      <c r="B7" s="19" t="str">
        <f>'Sweet Perry'!A7</f>
        <v>Nil</v>
      </c>
      <c r="C7" s="13">
        <f>'Sweet Perry'!H75</f>
        <v>0</v>
      </c>
      <c r="D7" s="11"/>
    </row>
    <row r="8" spans="1:4" ht="15">
      <c r="A8" s="13" t="str">
        <f>'Sweet Perry'!B8</f>
        <v> </v>
      </c>
      <c r="B8" s="19" t="str">
        <f>'Sweet Perry'!A8</f>
        <v>Nil</v>
      </c>
      <c r="C8" s="13">
        <f>'Sweet Perry'!I75</f>
        <v>0</v>
      </c>
      <c r="D8" s="11"/>
    </row>
    <row r="9" spans="1:4" ht="15">
      <c r="A9" s="13" t="str">
        <f>'Sweet Perry'!B9</f>
        <v> </v>
      </c>
      <c r="B9" s="19" t="str">
        <f>'Sweet Perry'!A9</f>
        <v>Nil</v>
      </c>
      <c r="C9" s="13">
        <f>'Sweet Perry'!J75</f>
        <v>0</v>
      </c>
      <c r="D9" s="11"/>
    </row>
    <row r="10" spans="1:4" ht="15">
      <c r="A10" s="13" t="str">
        <f>'Sweet Perry'!B10</f>
        <v> </v>
      </c>
      <c r="B10" s="19" t="str">
        <f>'Sweet Perry'!A10</f>
        <v>Nil</v>
      </c>
      <c r="C10" s="13">
        <f>'Sweet Perry'!K75</f>
        <v>0</v>
      </c>
      <c r="D10" s="11"/>
    </row>
    <row r="11" spans="1:4" ht="15">
      <c r="A11" s="13" t="str">
        <f>'Sweet Perry'!B11</f>
        <v> </v>
      </c>
      <c r="B11" s="19" t="str">
        <f>'Sweet Perry'!A11</f>
        <v>Nil</v>
      </c>
      <c r="C11" s="13">
        <f>'Sweet Perry'!L75</f>
        <v>0</v>
      </c>
      <c r="D11" s="11"/>
    </row>
    <row r="12" spans="1:4" ht="15">
      <c r="A12" s="13" t="str">
        <f>'Sweet Perry'!B12</f>
        <v> </v>
      </c>
      <c r="B12" s="19" t="str">
        <f>'Sweet Perry'!A12</f>
        <v>Nil</v>
      </c>
      <c r="C12" s="13">
        <f>'Sweet Perry'!M75</f>
        <v>0</v>
      </c>
      <c r="D12" s="11"/>
    </row>
    <row r="13" spans="1:4" ht="15">
      <c r="A13" s="13" t="str">
        <f>'Sweet Perry'!B13</f>
        <v> </v>
      </c>
      <c r="B13" s="19" t="str">
        <f>'Sweet Perry'!A13</f>
        <v>Nil</v>
      </c>
      <c r="C13" s="13">
        <f>'Sweet Perry'!N75</f>
        <v>0</v>
      </c>
      <c r="D13" s="11"/>
    </row>
    <row r="14" spans="1:4" ht="15">
      <c r="A14" s="13" t="str">
        <f>'Sweet Perry'!B14</f>
        <v> </v>
      </c>
      <c r="B14" s="19" t="str">
        <f>'Sweet Perry'!A14</f>
        <v>Nil</v>
      </c>
      <c r="C14" s="13">
        <f>'Sweet Perry'!O75</f>
        <v>0</v>
      </c>
      <c r="D14" s="11"/>
    </row>
    <row r="15" spans="1:4" ht="15">
      <c r="A15" s="13" t="str">
        <f>'Sweet Perry'!B15</f>
        <v> </v>
      </c>
      <c r="B15" s="19" t="str">
        <f>'Sweet Perry'!A15</f>
        <v>Nil</v>
      </c>
      <c r="C15" s="13">
        <f>'Sweet Perry'!P75</f>
        <v>0</v>
      </c>
      <c r="D15" s="11"/>
    </row>
    <row r="16" spans="1:4" ht="15">
      <c r="A16" s="13" t="str">
        <f>'Sweet Perry'!B16</f>
        <v> </v>
      </c>
      <c r="B16" s="19" t="str">
        <f>'Sweet Perry'!A16</f>
        <v>Nil</v>
      </c>
      <c r="C16" s="13">
        <f>'Sweet Perry'!Q75</f>
        <v>0</v>
      </c>
      <c r="D16" s="11"/>
    </row>
    <row r="17" spans="1:4" ht="15">
      <c r="A17" s="13" t="str">
        <f>'Sweet Perry'!B17</f>
        <v> </v>
      </c>
      <c r="B17" s="19" t="str">
        <f>'Sweet Perry'!A17</f>
        <v>Nil</v>
      </c>
      <c r="C17" s="13">
        <f>'Sweet Perry'!R75</f>
        <v>0</v>
      </c>
      <c r="D17" s="11"/>
    </row>
    <row r="18" spans="1:4" ht="15">
      <c r="A18" s="13" t="str">
        <f>'Sweet Perry'!B18</f>
        <v>Gregg's Pit Cider &amp; Perry</v>
      </c>
      <c r="B18" s="19" t="str">
        <f>'Sweet Perry'!A18</f>
        <v>F3</v>
      </c>
      <c r="C18" s="13">
        <f>'Sweet Perry'!S75</f>
        <v>15</v>
      </c>
      <c r="D18" s="11"/>
    </row>
    <row r="19" spans="1:4" ht="15">
      <c r="A19" s="13" t="str">
        <f>'Sweet Perry'!B19</f>
        <v>Bartestree Cider Co</v>
      </c>
      <c r="B19" s="19" t="str">
        <f>'Sweet Perry'!A19</f>
        <v>F4</v>
      </c>
      <c r="C19" s="13">
        <f>'Sweet Perry'!T75</f>
        <v>19</v>
      </c>
      <c r="D19" s="11"/>
    </row>
    <row r="20" spans="1:4" ht="15">
      <c r="A20" s="13" t="str">
        <f>'Sweet Perry'!B20</f>
        <v> </v>
      </c>
      <c r="B20" s="19" t="str">
        <f>'Sweet Perry'!A20</f>
        <v>Nil</v>
      </c>
      <c r="C20" s="13">
        <f>'Sweet Perry'!U75</f>
        <v>0</v>
      </c>
      <c r="D20" s="11"/>
    </row>
    <row r="21" spans="1:4" ht="15">
      <c r="A21" s="13" t="str">
        <f>'Sweet Perry'!B21</f>
        <v> </v>
      </c>
      <c r="B21" s="19" t="str">
        <f>'Sweet Perry'!A21</f>
        <v>Nil</v>
      </c>
      <c r="C21" s="13">
        <f>'Sweet Perry'!V75</f>
        <v>0</v>
      </c>
      <c r="D21" s="11"/>
    </row>
    <row r="22" spans="1:4" ht="15">
      <c r="A22" s="13" t="str">
        <f>'Sweet Perry'!B22</f>
        <v> </v>
      </c>
      <c r="B22" s="19" t="str">
        <f>'Sweet Perry'!A22</f>
        <v>Nil</v>
      </c>
      <c r="C22" s="13">
        <f>'Sweet Perry'!W75</f>
        <v>0</v>
      </c>
      <c r="D22" s="11"/>
    </row>
    <row r="23" spans="1:4" ht="15">
      <c r="A23" s="13" t="str">
        <f>'Sweet Perry'!B23</f>
        <v> </v>
      </c>
      <c r="B23" s="19" t="str">
        <f>'Sweet Perry'!A23</f>
        <v>Nil</v>
      </c>
      <c r="C23" s="13">
        <f>'Sweet Perry'!X75</f>
        <v>0</v>
      </c>
      <c r="D23" s="11"/>
    </row>
    <row r="24" spans="1:4" ht="15">
      <c r="A24" s="13" t="str">
        <f>'Sweet Perry'!B24</f>
        <v>Barbourne Cider Co</v>
      </c>
      <c r="B24" s="19" t="str">
        <f>'Sweet Perry'!A24</f>
        <v>F5</v>
      </c>
      <c r="C24" s="13">
        <f>'Sweet Perry'!Y75</f>
        <v>9</v>
      </c>
      <c r="D24" s="11"/>
    </row>
    <row r="25" spans="1:4" ht="15">
      <c r="A25" s="13" t="str">
        <f>'Sweet Perry'!B25</f>
        <v>Ross on Wye Cider &amp; Perry Co.</v>
      </c>
      <c r="B25" s="19" t="str">
        <f>'Sweet Perry'!A25</f>
        <v>F6</v>
      </c>
      <c r="C25" s="13">
        <f>'Sweet Perry'!Z75</f>
        <v>19</v>
      </c>
      <c r="D25" s="11"/>
    </row>
    <row r="26" spans="1:4" ht="15">
      <c r="A26" s="13" t="str">
        <f>'Sweet Perry'!B26</f>
        <v> </v>
      </c>
      <c r="B26" s="19" t="str">
        <f>'Sweet Perry'!A26</f>
        <v>Nil</v>
      </c>
      <c r="C26" s="13">
        <f>'Sweet Perry'!AA75</f>
        <v>0</v>
      </c>
      <c r="D26" s="11"/>
    </row>
    <row r="27" spans="1:4" ht="15">
      <c r="A27" s="13" t="str">
        <f>'Sweet Perry'!B27</f>
        <v> </v>
      </c>
      <c r="B27" s="19" t="str">
        <f>'Sweet Perry'!A27</f>
        <v>Nil</v>
      </c>
      <c r="C27" s="13">
        <f>'Sweet Perry'!AB75</f>
        <v>0</v>
      </c>
      <c r="D27" s="11"/>
    </row>
    <row r="28" spans="1:4" ht="15">
      <c r="A28" s="13" t="str">
        <f>'Sweet Perry'!B28</f>
        <v> </v>
      </c>
      <c r="B28" s="19" t="str">
        <f>'Sweet Perry'!A28</f>
        <v>Nil</v>
      </c>
      <c r="C28" s="13">
        <f>'Sweet Perry'!AC75</f>
        <v>0</v>
      </c>
      <c r="D28" s="11"/>
    </row>
    <row r="29" spans="1:4" ht="15">
      <c r="A29" s="13" t="str">
        <f>'Sweet Perry'!B29</f>
        <v> </v>
      </c>
      <c r="B29" s="19" t="str">
        <f>'Sweet Perry'!A29</f>
        <v>Nil</v>
      </c>
      <c r="C29" s="13">
        <f>'Sweet Perry'!AD75</f>
        <v>0</v>
      </c>
      <c r="D29" s="11"/>
    </row>
    <row r="30" spans="1:3" ht="15">
      <c r="A30" s="13" t="str">
        <f>'Sweet Perry'!B30</f>
        <v> </v>
      </c>
      <c r="B30" s="19" t="str">
        <f>'Sweet Perry'!A30</f>
        <v>Nil</v>
      </c>
      <c r="C30" s="13">
        <f>'Sweet Perry'!AE75</f>
        <v>0</v>
      </c>
    </row>
    <row r="31" spans="1:4" ht="15">
      <c r="A31" s="13" t="str">
        <f>'Sweet Perry'!B31</f>
        <v> </v>
      </c>
      <c r="B31" s="19" t="str">
        <f>'Sweet Perry'!A31</f>
        <v>Nil</v>
      </c>
      <c r="C31" s="13">
        <f>'Sweet Perry'!AF75</f>
        <v>0</v>
      </c>
      <c r="D31" s="11"/>
    </row>
    <row r="32" spans="1:4" ht="15">
      <c r="A32" s="13" t="str">
        <f>'Sweet Perry'!B32</f>
        <v>Mayfayre Cider and Perry</v>
      </c>
      <c r="B32" s="19" t="str">
        <f>'Sweet Perry'!A32</f>
        <v>F7</v>
      </c>
      <c r="C32" s="13">
        <f>'Sweet Perry'!AG75</f>
        <v>7</v>
      </c>
      <c r="D32" s="11"/>
    </row>
    <row r="33" spans="1:3" ht="15">
      <c r="A33" s="13" t="str">
        <f>'Sweet Perry'!B33</f>
        <v> </v>
      </c>
      <c r="B33" s="19" t="str">
        <f>'Sweet Perry'!A33</f>
        <v>Nil</v>
      </c>
      <c r="C33" s="13">
        <f>'Sweet Perry'!AH75</f>
        <v>0</v>
      </c>
    </row>
    <row r="34" spans="1:4" ht="15">
      <c r="A34" s="13" t="str">
        <f>'Sweet Perry'!B34</f>
        <v> </v>
      </c>
      <c r="B34" s="19" t="str">
        <f>'Sweet Perry'!A34</f>
        <v>Nil</v>
      </c>
      <c r="C34" s="13">
        <f>'Sweet Perry'!AI75</f>
        <v>0</v>
      </c>
      <c r="D34" s="11"/>
    </row>
    <row r="35" spans="1:4" ht="15">
      <c r="A35" s="13" t="str">
        <f>'Sweet Perry'!B35</f>
        <v> </v>
      </c>
      <c r="B35" s="19" t="str">
        <f>'Sweet Perry'!A35</f>
        <v>Nil</v>
      </c>
      <c r="C35" s="13">
        <f>'Sweet Perry'!AJ75</f>
        <v>0</v>
      </c>
      <c r="D35" s="11"/>
    </row>
    <row r="36" spans="1:4" ht="15">
      <c r="A36" s="13" t="str">
        <f>'Sweet Perry'!B36</f>
        <v> </v>
      </c>
      <c r="B36" s="19" t="str">
        <f>'Sweet Perry'!A36</f>
        <v>Nil</v>
      </c>
      <c r="C36" s="13">
        <f>'Sweet Perry'!AK75</f>
        <v>0</v>
      </c>
      <c r="D36" s="11"/>
    </row>
    <row r="37" spans="1:4" ht="15">
      <c r="A37" s="13" t="str">
        <f>'Sweet Perry'!B37</f>
        <v>Artistraw Cider (Or Perry if it's a perry)</v>
      </c>
      <c r="B37" s="19" t="str">
        <f>'Sweet Perry'!A37</f>
        <v>F8</v>
      </c>
      <c r="C37" s="13">
        <f>'Sweet Perry'!AL75</f>
        <v>5</v>
      </c>
      <c r="D37" s="11"/>
    </row>
    <row r="38" spans="1:3" ht="15">
      <c r="A38" s="13" t="str">
        <f>'Sweet Perry'!B38</f>
        <v> </v>
      </c>
      <c r="B38" s="19" t="str">
        <f>'Sweet Perry'!A38</f>
        <v>Nil</v>
      </c>
      <c r="C38" s="13">
        <f>'Sweet Perry'!AM75</f>
        <v>0</v>
      </c>
    </row>
    <row r="39" spans="1:3" ht="15">
      <c r="A39" s="13" t="str">
        <f>'Sweet Perry'!B39</f>
        <v> </v>
      </c>
      <c r="B39" s="19" t="str">
        <f>'Sweet Perry'!A39</f>
        <v>Nil</v>
      </c>
      <c r="C39" s="13">
        <f>'Sweet Perry'!AN75</f>
        <v>0</v>
      </c>
    </row>
    <row r="40" spans="1:3" ht="15">
      <c r="A40" s="13" t="str">
        <f>'Sweet Perry'!B40</f>
        <v> </v>
      </c>
      <c r="B40" s="19" t="str">
        <f>'Sweet Perry'!A40</f>
        <v>Nil</v>
      </c>
      <c r="C40" s="13">
        <f>'Sweet Perry'!AO75</f>
        <v>0</v>
      </c>
    </row>
    <row r="41" spans="1:3" ht="15">
      <c r="A41" s="13" t="str">
        <f>'Sweet Perry'!B41</f>
        <v> </v>
      </c>
      <c r="B41" s="19" t="str">
        <f>'Sweet Perry'!A41</f>
        <v>Nil</v>
      </c>
      <c r="C41" s="13">
        <f>'Sweet Perry'!AP75</f>
        <v>0</v>
      </c>
    </row>
    <row r="42" spans="1:3" ht="15">
      <c r="A42" s="13" t="str">
        <f>'Sweet Perry'!B42</f>
        <v>Jerry</v>
      </c>
      <c r="B42" s="19" t="str">
        <f>'Sweet Perry'!A42</f>
        <v>Guest</v>
      </c>
      <c r="C42" s="13">
        <f>'Sweet Perry'!AQ75</f>
        <v>0</v>
      </c>
    </row>
    <row r="43" spans="1:3" ht="15">
      <c r="A43" s="13" t="str">
        <f>'Sweet Perry'!B43</f>
        <v>Vince</v>
      </c>
      <c r="B43" s="19" t="str">
        <f>'Sweet Perry'!A43</f>
        <v>Guest</v>
      </c>
      <c r="C43" s="13">
        <f>'Sweet Perry'!AR75</f>
        <v>0</v>
      </c>
    </row>
    <row r="44" spans="1:3" ht="15">
      <c r="A44" s="13" t="str">
        <f>'Sweet Perry'!B44</f>
        <v>Jonny</v>
      </c>
      <c r="B44" s="19" t="str">
        <f>'Sweet Perry'!A44</f>
        <v>Guest</v>
      </c>
      <c r="C44" s="13">
        <f>'Sweet Perry'!AS75</f>
        <v>0</v>
      </c>
    </row>
    <row r="45" spans="1:3" ht="15">
      <c r="A45" s="13" t="str">
        <f>'Sweet Perry'!B45</f>
        <v>John Bramley</v>
      </c>
      <c r="B45" s="19" t="str">
        <f>'Sweet Perry'!A45</f>
        <v>Guest</v>
      </c>
      <c r="C45" s="13">
        <f>'Sweet Perry'!AT75</f>
        <v>0</v>
      </c>
    </row>
    <row r="46" spans="1:3" ht="15">
      <c r="A46" s="13" t="str">
        <f>'Sweet Perry'!B46</f>
        <v>Hattie</v>
      </c>
      <c r="B46" s="19" t="str">
        <f>'Sweet Perry'!A46</f>
        <v>Guest</v>
      </c>
      <c r="C46" s="13">
        <f>'Sweet Perry'!AU75</f>
        <v>0</v>
      </c>
    </row>
    <row r="47" spans="1:3" ht="15">
      <c r="A47" s="13" t="str">
        <f>'Sweet Perry'!B47</f>
        <v>Luke</v>
      </c>
      <c r="B47" s="19" t="str">
        <f>'Sweet Perry'!A47</f>
        <v>Guest</v>
      </c>
      <c r="C47" s="13">
        <f>'Sweet Perry'!AV75</f>
        <v>0</v>
      </c>
    </row>
    <row r="48" spans="1:3" ht="15">
      <c r="A48" s="13" t="str">
        <f>'Sweet Perry'!B48</f>
        <v>Lindy</v>
      </c>
      <c r="B48" s="19" t="str">
        <f>'Sweet Perry'!A48</f>
        <v>Guest</v>
      </c>
      <c r="C48" s="13">
        <f>'Sweet Perry'!AW75</f>
        <v>0</v>
      </c>
    </row>
    <row r="49" spans="1:3" ht="15">
      <c r="A49" s="13" t="str">
        <f>'Sweet Perry'!B49</f>
        <v>Rob Castle</v>
      </c>
      <c r="B49" s="19" t="str">
        <f>'Sweet Perry'!A49</f>
        <v>Guest</v>
      </c>
      <c r="C49" s="13">
        <f>'Sweet Perry'!AX75</f>
        <v>0</v>
      </c>
    </row>
    <row r="50" spans="1:3" ht="15">
      <c r="A50" s="13" t="str">
        <f>'Sweet Perry'!B50</f>
        <v>Stuart Cooper</v>
      </c>
      <c r="B50" s="19" t="str">
        <f>'Sweet Perry'!A50</f>
        <v>Guest</v>
      </c>
      <c r="C50" s="13">
        <f>'Sweet Perry'!AY75</f>
        <v>0</v>
      </c>
    </row>
    <row r="51" spans="1:4" ht="15">
      <c r="A51" s="13" t="str">
        <f>'Sweet Perry'!B51</f>
        <v>Andy &amp; Sophie</v>
      </c>
      <c r="B51" s="19" t="str">
        <f>'Sweet Perry'!A51</f>
        <v>Guest</v>
      </c>
      <c r="C51" s="13">
        <f>'Sweet Perry'!AZ75</f>
        <v>0</v>
      </c>
      <c r="D51" s="11"/>
    </row>
    <row r="52" spans="1:4" ht="15">
      <c r="A52" s="13" t="str">
        <f>'Sweet Perry'!B52</f>
        <v>John Worle</v>
      </c>
      <c r="B52" s="19" t="str">
        <f>'Sweet Perry'!A52</f>
        <v>Guest</v>
      </c>
      <c r="C52" s="13">
        <f>'Sweet Perry'!BA75</f>
        <v>0</v>
      </c>
      <c r="D52" s="11"/>
    </row>
    <row r="53" spans="1:4" ht="15">
      <c r="A53" s="13" t="str">
        <f>'Sweet Perry'!B53</f>
        <v>Andrew W</v>
      </c>
      <c r="B53" s="19" t="str">
        <f>'Sweet Perry'!A53</f>
        <v>Guest</v>
      </c>
      <c r="C53" s="13">
        <f>'Sweet Perry'!BB75</f>
        <v>0</v>
      </c>
      <c r="D53" s="11"/>
    </row>
    <row r="54" spans="1:4" ht="15">
      <c r="A54" s="13">
        <f>'Sweet Perry'!B54</f>
        <v>0</v>
      </c>
      <c r="B54" s="19" t="str">
        <f>'Sweet Perry'!A54</f>
        <v>Guest</v>
      </c>
      <c r="C54" s="13">
        <f>'Sweet Perry'!BC75</f>
        <v>0</v>
      </c>
      <c r="D54" s="11"/>
    </row>
    <row r="55" spans="1:3" ht="15">
      <c r="A55" s="13">
        <f>'Sweet Perry'!B55</f>
        <v>0</v>
      </c>
      <c r="B55" s="19" t="str">
        <f>'Sweet Perry'!A55</f>
        <v>Guest</v>
      </c>
      <c r="C55" s="13">
        <f>'Sweet Perry'!BD75</f>
        <v>0</v>
      </c>
    </row>
    <row r="56" spans="1:4" ht="15">
      <c r="A56" s="13">
        <f>'Sweet Perry'!B56</f>
        <v>0</v>
      </c>
      <c r="B56" s="19" t="str">
        <f>'Sweet Perry'!A56</f>
        <v>Guest</v>
      </c>
      <c r="C56" s="13">
        <f>'Sweet Perry'!BE75</f>
        <v>0</v>
      </c>
      <c r="D56" s="11"/>
    </row>
    <row r="57" spans="1:4" ht="15">
      <c r="A57" s="13">
        <f>'Sweet Perry'!B57</f>
        <v>0</v>
      </c>
      <c r="B57" s="19" t="str">
        <f>'Sweet Perry'!A57</f>
        <v>Guest</v>
      </c>
      <c r="C57" s="13">
        <f>'Sweet Perry'!BF75</f>
        <v>0</v>
      </c>
      <c r="D57" s="11"/>
    </row>
    <row r="58" spans="1:3" ht="15">
      <c r="A58" s="13">
        <f>'Sweet Perry'!B58</f>
        <v>0</v>
      </c>
      <c r="B58" s="19" t="str">
        <f>'Sweet Perry'!A58</f>
        <v>Guest</v>
      </c>
      <c r="C58" s="13">
        <f>'Sweet Perry'!BG75</f>
        <v>0</v>
      </c>
    </row>
    <row r="59" spans="1:4" ht="15">
      <c r="A59" s="13">
        <f>'Sweet Perry'!B59</f>
        <v>0</v>
      </c>
      <c r="B59" s="19" t="str">
        <f>'Sweet Perry'!A59</f>
        <v>Guest</v>
      </c>
      <c r="C59" s="13">
        <f>'Sweet Perry'!BH75</f>
        <v>0</v>
      </c>
      <c r="D59" s="11"/>
    </row>
    <row r="60" spans="1:4" ht="15">
      <c r="A60" s="13">
        <f>'Sweet Perry'!B60</f>
        <v>0</v>
      </c>
      <c r="B60" s="19" t="str">
        <f>'Sweet Perry'!A60</f>
        <v>Guest</v>
      </c>
      <c r="C60" s="13">
        <f>'Sweet Perry'!BI75</f>
        <v>0</v>
      </c>
      <c r="D60" s="11"/>
    </row>
    <row r="61" spans="1:4" ht="15">
      <c r="A61" s="13">
        <f>'Sweet Perry'!B61</f>
        <v>0</v>
      </c>
      <c r="B61" s="19" t="str">
        <f>'Sweet Perry'!A61</f>
        <v>Guest</v>
      </c>
      <c r="C61" s="13">
        <f>'Sweet Perry'!BJ75</f>
        <v>0</v>
      </c>
      <c r="D61" s="11"/>
    </row>
    <row r="62" spans="1:4" ht="15">
      <c r="A62" s="13">
        <f>'Sweet Perry'!B62</f>
        <v>0</v>
      </c>
      <c r="B62" s="19" t="str">
        <f>'Sweet Perry'!A62</f>
        <v>Guest</v>
      </c>
      <c r="C62" s="13">
        <f>'Sweet Perry'!BK75</f>
        <v>0</v>
      </c>
      <c r="D62" s="11"/>
    </row>
    <row r="63" spans="1:3" ht="15">
      <c r="A63" s="13">
        <f>'Sweet Perry'!B63</f>
        <v>0</v>
      </c>
      <c r="B63" s="19" t="str">
        <f>'Sweet Perry'!A63</f>
        <v>Guest</v>
      </c>
      <c r="C63" s="13">
        <f>'Sweet Perry'!BL75</f>
        <v>0</v>
      </c>
    </row>
    <row r="64" spans="1:3" ht="15">
      <c r="A64" s="13">
        <f>'Sweet Perry'!B64</f>
        <v>0</v>
      </c>
      <c r="B64" s="19" t="str">
        <f>'Sweet Perry'!A64</f>
        <v>Guest</v>
      </c>
      <c r="C64" s="13">
        <f>'Sweet Perry'!BM75</f>
        <v>0</v>
      </c>
    </row>
    <row r="65" spans="1:3" ht="15">
      <c r="A65" s="13" t="str">
        <f>'Sweet Perry'!B65</f>
        <v>p</v>
      </c>
      <c r="B65" s="19" t="str">
        <f>'Sweet Perry'!A65</f>
        <v>Guest</v>
      </c>
      <c r="C65" s="13">
        <f>'Sweet Perry'!BN75</f>
        <v>0</v>
      </c>
    </row>
    <row r="66" spans="1:3" ht="15">
      <c r="A66" s="13" t="str">
        <f>'Sweet Perry'!B66</f>
        <v>q</v>
      </c>
      <c r="B66" s="19" t="str">
        <f>'Sweet Perry'!A66</f>
        <v>Guest</v>
      </c>
      <c r="C66" s="13">
        <f>'Sweet Perry'!BO75</f>
        <v>0</v>
      </c>
    </row>
    <row r="67" spans="1:3" ht="15">
      <c r="A67" s="13" t="str">
        <f>'Sweet Perry'!B67</f>
        <v>r</v>
      </c>
      <c r="B67" s="19" t="str">
        <f>'Sweet Perry'!A67</f>
        <v>Guest</v>
      </c>
      <c r="C67" s="13">
        <f>'Sweet Perry'!BP75</f>
        <v>0</v>
      </c>
    </row>
    <row r="68" spans="1:3" ht="15">
      <c r="A68" s="13" t="str">
        <f>'Sweet Perry'!B68</f>
        <v>s</v>
      </c>
      <c r="B68" s="19" t="str">
        <f>'Sweet Perry'!A68</f>
        <v>Guest</v>
      </c>
      <c r="C68" s="13">
        <f>'Sweet Perry'!BQ75</f>
        <v>0</v>
      </c>
    </row>
    <row r="69" spans="1:3" ht="15">
      <c r="A69" s="13" t="str">
        <f>'Sweet Perry'!B69</f>
        <v>t</v>
      </c>
      <c r="B69" s="19" t="str">
        <f>'Sweet Perry'!A69</f>
        <v>Guest</v>
      </c>
      <c r="C69" s="13">
        <f>'Sweet Perry'!BR75</f>
        <v>0</v>
      </c>
    </row>
    <row r="70" spans="1:3" ht="15">
      <c r="A70" s="13" t="str">
        <f>'Sweet Perry'!B70</f>
        <v>u</v>
      </c>
      <c r="B70" s="19" t="str">
        <f>'Sweet Perry'!A70</f>
        <v>Guest</v>
      </c>
      <c r="C70" s="13">
        <f>'Sweet Perry'!BS75</f>
        <v>0</v>
      </c>
    </row>
    <row r="71" spans="1:3" ht="15">
      <c r="A71" s="13" t="str">
        <f>'Sweet Perry'!B71</f>
        <v>v</v>
      </c>
      <c r="B71" s="19" t="str">
        <f>'Sweet Perry'!A71</f>
        <v>Guest</v>
      </c>
      <c r="C71" s="13">
        <f>'Sweet Perry'!BT75</f>
        <v>0</v>
      </c>
    </row>
    <row r="72" spans="1:3" ht="15">
      <c r="A72" s="13" t="str">
        <f>'Sweet Perry'!B72</f>
        <v>w</v>
      </c>
      <c r="B72" s="19" t="str">
        <f>'Sweet Perry'!A72</f>
        <v>Guest</v>
      </c>
      <c r="C72" s="13">
        <f>'Sweet Perry'!BU75</f>
        <v>0</v>
      </c>
    </row>
    <row r="73" spans="1:3" ht="15">
      <c r="A73" s="13" t="str">
        <f>'Sweet Perry'!B73</f>
        <v>x</v>
      </c>
      <c r="B73" s="19" t="str">
        <f>'Sweet Perry'!A73</f>
        <v>Guest</v>
      </c>
      <c r="C73" s="13">
        <f>'Sweet Perry'!BV75</f>
        <v>0</v>
      </c>
    </row>
    <row r="74" spans="1:3" ht="15">
      <c r="A74" s="13" t="str">
        <f>'Sweet Perry'!B74</f>
        <v>y</v>
      </c>
      <c r="B74" s="19" t="str">
        <f>'Sweet Perry'!A74</f>
        <v>Guest</v>
      </c>
      <c r="C74" s="13">
        <f>'Sweet Perry'!BW75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13" customWidth="1"/>
    <col min="2" max="2" width="13.28125" style="13" customWidth="1"/>
    <col min="3" max="3" width="11.57421875" style="13" customWidth="1"/>
  </cols>
  <sheetData>
    <row r="1" spans="1:3" s="16" customFormat="1" ht="23.25">
      <c r="A1" s="16" t="s">
        <v>55</v>
      </c>
      <c r="B1" s="1"/>
      <c r="C1" s="15"/>
    </row>
    <row r="2" spans="1:3" s="16" customFormat="1" ht="23.25">
      <c r="A2" s="18" t="s">
        <v>72</v>
      </c>
      <c r="B2" s="18"/>
      <c r="C2" s="18" t="s">
        <v>10</v>
      </c>
    </row>
    <row r="3" spans="1:3" s="17" customFormat="1" ht="15">
      <c r="A3" s="12" t="str">
        <f>'Sweet Perry'!B2</f>
        <v> </v>
      </c>
      <c r="B3" s="19" t="str">
        <f>'Sweet Perry'!A2</f>
        <v>Nil</v>
      </c>
      <c r="C3" s="12">
        <f>'Sweet Perry'!C75</f>
        <v>0</v>
      </c>
    </row>
    <row r="4" spans="1:3" s="17" customFormat="1" ht="15">
      <c r="A4" s="12" t="str">
        <f>'Sweet Perry'!B3</f>
        <v> </v>
      </c>
      <c r="B4" s="19" t="str">
        <f>'Sweet Perry'!A3</f>
        <v>Nil</v>
      </c>
      <c r="C4" s="12">
        <f>'Sweet Perry'!D75</f>
        <v>0</v>
      </c>
    </row>
    <row r="5" spans="1:3" s="17" customFormat="1" ht="15">
      <c r="A5" s="13" t="str">
        <f>'Sweet Perry'!B4</f>
        <v> </v>
      </c>
      <c r="B5" s="19" t="str">
        <f>'Sweet Perry'!A4</f>
        <v>Nil</v>
      </c>
      <c r="C5" s="13">
        <f>'Sweet Perry'!E75</f>
        <v>0</v>
      </c>
    </row>
    <row r="6" spans="1:3" ht="15">
      <c r="A6" s="13" t="str">
        <f>'Sweet Perry'!B5</f>
        <v>Palmers Upland Cyder</v>
      </c>
      <c r="B6" s="19" t="str">
        <f>'Sweet Perry'!A5</f>
        <v>F1</v>
      </c>
      <c r="C6" s="13">
        <f>'Sweet Perry'!F75</f>
        <v>3</v>
      </c>
    </row>
    <row r="7" spans="1:3" ht="15">
      <c r="A7" s="13" t="str">
        <f>'Sweet Perry'!B6</f>
        <v>Monnow Valley Cider</v>
      </c>
      <c r="B7" s="19" t="str">
        <f>'Sweet Perry'!A6</f>
        <v>F2</v>
      </c>
      <c r="C7" s="13">
        <f>'Sweet Perry'!G75</f>
        <v>2</v>
      </c>
    </row>
    <row r="8" spans="1:3" ht="15">
      <c r="A8" s="13" t="str">
        <f>'Sweet Perry'!B7</f>
        <v> </v>
      </c>
      <c r="B8" s="19" t="str">
        <f>'Sweet Perry'!A7</f>
        <v>Nil</v>
      </c>
      <c r="C8" s="13">
        <f>'Sweet Perry'!H75</f>
        <v>0</v>
      </c>
    </row>
    <row r="9" spans="1:3" ht="15">
      <c r="A9" s="13" t="str">
        <f>'Sweet Perry'!B8</f>
        <v> </v>
      </c>
      <c r="B9" s="19" t="str">
        <f>'Sweet Perry'!A8</f>
        <v>Nil</v>
      </c>
      <c r="C9" s="13">
        <f>'Sweet Perry'!I75</f>
        <v>0</v>
      </c>
    </row>
    <row r="10" spans="1:3" ht="15">
      <c r="A10" s="13" t="str">
        <f>'Sweet Perry'!B9</f>
        <v> </v>
      </c>
      <c r="B10" s="19" t="str">
        <f>'Sweet Perry'!A9</f>
        <v>Nil</v>
      </c>
      <c r="C10" s="13">
        <f>'Sweet Perry'!J75</f>
        <v>0</v>
      </c>
    </row>
    <row r="11" spans="1:3" ht="15">
      <c r="A11" s="13" t="str">
        <f>'Sweet Perry'!B10</f>
        <v> </v>
      </c>
      <c r="B11" s="19" t="str">
        <f>'Sweet Perry'!A10</f>
        <v>Nil</v>
      </c>
      <c r="C11" s="13">
        <f>'Sweet Perry'!K75</f>
        <v>0</v>
      </c>
    </row>
    <row r="12" spans="1:3" ht="15">
      <c r="A12" s="13" t="str">
        <f>'Sweet Perry'!B11</f>
        <v> </v>
      </c>
      <c r="B12" s="19" t="str">
        <f>'Sweet Perry'!A11</f>
        <v>Nil</v>
      </c>
      <c r="C12" s="13">
        <f>'Sweet Perry'!L75</f>
        <v>0</v>
      </c>
    </row>
    <row r="13" spans="1:3" ht="15">
      <c r="A13" s="13" t="str">
        <f>'Sweet Perry'!B12</f>
        <v> </v>
      </c>
      <c r="B13" s="19" t="str">
        <f>'Sweet Perry'!A12</f>
        <v>Nil</v>
      </c>
      <c r="C13" s="13">
        <f>'Sweet Perry'!M75</f>
        <v>0</v>
      </c>
    </row>
    <row r="14" spans="1:3" ht="15">
      <c r="A14" s="13" t="str">
        <f>'Sweet Perry'!B13</f>
        <v> </v>
      </c>
      <c r="B14" s="19" t="str">
        <f>'Sweet Perry'!A13</f>
        <v>Nil</v>
      </c>
      <c r="C14" s="13">
        <f>'Sweet Perry'!N75</f>
        <v>0</v>
      </c>
    </row>
    <row r="15" spans="1:3" ht="15">
      <c r="A15" s="13" t="str">
        <f>'Sweet Perry'!B14</f>
        <v> </v>
      </c>
      <c r="B15" s="19" t="str">
        <f>'Sweet Perry'!A14</f>
        <v>Nil</v>
      </c>
      <c r="C15" s="13">
        <f>'Sweet Perry'!O75</f>
        <v>0</v>
      </c>
    </row>
    <row r="16" spans="1:3" ht="15">
      <c r="A16" s="13" t="str">
        <f>'Sweet Perry'!B15</f>
        <v> </v>
      </c>
      <c r="B16" s="19" t="str">
        <f>'Sweet Perry'!A15</f>
        <v>Nil</v>
      </c>
      <c r="C16" s="13">
        <f>'Sweet Perry'!P75</f>
        <v>0</v>
      </c>
    </row>
    <row r="17" spans="1:3" ht="15">
      <c r="A17" s="13" t="str">
        <f>'Sweet Perry'!B16</f>
        <v> </v>
      </c>
      <c r="B17" s="19" t="str">
        <f>'Sweet Perry'!A16</f>
        <v>Nil</v>
      </c>
      <c r="C17" s="13">
        <f>'Sweet Perry'!Q75</f>
        <v>0</v>
      </c>
    </row>
    <row r="18" spans="1:3" ht="15">
      <c r="A18" s="13" t="str">
        <f>'Sweet Perry'!B17</f>
        <v> </v>
      </c>
      <c r="B18" s="19" t="str">
        <f>'Sweet Perry'!A17</f>
        <v>Nil</v>
      </c>
      <c r="C18" s="13">
        <f>'Sweet Perry'!R75</f>
        <v>0</v>
      </c>
    </row>
    <row r="19" spans="1:3" ht="15">
      <c r="A19" s="13" t="str">
        <f>'Sweet Perry'!B18</f>
        <v>Gregg's Pit Cider &amp; Perry</v>
      </c>
      <c r="B19" s="19" t="str">
        <f>'Sweet Perry'!A18</f>
        <v>F3</v>
      </c>
      <c r="C19" s="13">
        <f>'Sweet Perry'!S75</f>
        <v>15</v>
      </c>
    </row>
    <row r="20" spans="1:3" ht="15">
      <c r="A20" s="13" t="str">
        <f>'Sweet Perry'!B19</f>
        <v>Bartestree Cider Co</v>
      </c>
      <c r="B20" s="19" t="str">
        <f>'Sweet Perry'!A19</f>
        <v>F4</v>
      </c>
      <c r="C20" s="13">
        <f>'Sweet Perry'!T75</f>
        <v>19</v>
      </c>
    </row>
    <row r="21" spans="1:3" ht="15">
      <c r="A21" s="13" t="str">
        <f>'Sweet Perry'!B20</f>
        <v> </v>
      </c>
      <c r="B21" s="19" t="str">
        <f>'Sweet Perry'!A20</f>
        <v>Nil</v>
      </c>
      <c r="C21" s="13">
        <f>'Sweet Perry'!U75</f>
        <v>0</v>
      </c>
    </row>
    <row r="22" spans="1:3" ht="15">
      <c r="A22" s="13" t="str">
        <f>'Sweet Perry'!B21</f>
        <v> </v>
      </c>
      <c r="B22" s="19" t="str">
        <f>'Sweet Perry'!A21</f>
        <v>Nil</v>
      </c>
      <c r="C22" s="13">
        <f>'Sweet Perry'!V75</f>
        <v>0</v>
      </c>
    </row>
    <row r="23" spans="1:3" ht="15">
      <c r="A23" s="13" t="str">
        <f>'Sweet Perry'!B22</f>
        <v> </v>
      </c>
      <c r="B23" s="19" t="str">
        <f>'Sweet Perry'!A22</f>
        <v>Nil</v>
      </c>
      <c r="C23" s="13">
        <f>'Sweet Perry'!W75</f>
        <v>0</v>
      </c>
    </row>
    <row r="24" spans="1:3" ht="15">
      <c r="A24" s="13" t="str">
        <f>'Sweet Perry'!B23</f>
        <v> </v>
      </c>
      <c r="B24" s="19" t="str">
        <f>'Sweet Perry'!A23</f>
        <v>Nil</v>
      </c>
      <c r="C24" s="13">
        <f>'Sweet Perry'!X75</f>
        <v>0</v>
      </c>
    </row>
    <row r="25" spans="1:3" ht="15">
      <c r="A25" s="13" t="str">
        <f>'Sweet Perry'!B24</f>
        <v>Barbourne Cider Co</v>
      </c>
      <c r="B25" s="19" t="str">
        <f>'Sweet Perry'!A24</f>
        <v>F5</v>
      </c>
      <c r="C25" s="13">
        <f>'Sweet Perry'!Y75</f>
        <v>9</v>
      </c>
    </row>
    <row r="26" spans="1:3" ht="15">
      <c r="A26" s="13" t="str">
        <f>'Sweet Perry'!B25</f>
        <v>Ross on Wye Cider &amp; Perry Co.</v>
      </c>
      <c r="B26" s="19" t="str">
        <f>'Sweet Perry'!A25</f>
        <v>F6</v>
      </c>
      <c r="C26" s="13">
        <f>'Sweet Perry'!Z75</f>
        <v>19</v>
      </c>
    </row>
    <row r="27" spans="1:3" ht="15">
      <c r="A27" s="13" t="str">
        <f>'Sweet Perry'!B26</f>
        <v> </v>
      </c>
      <c r="B27" s="19" t="str">
        <f>'Sweet Perry'!A26</f>
        <v>Nil</v>
      </c>
      <c r="C27" s="13">
        <f>'Sweet Perry'!AA75</f>
        <v>0</v>
      </c>
    </row>
    <row r="28" spans="1:3" ht="15">
      <c r="A28" s="13" t="str">
        <f>'Sweet Perry'!B27</f>
        <v> </v>
      </c>
      <c r="B28" s="19" t="str">
        <f>'Sweet Perry'!A27</f>
        <v>Nil</v>
      </c>
      <c r="C28" s="13">
        <f>'Sweet Perry'!AB75</f>
        <v>0</v>
      </c>
    </row>
    <row r="29" spans="1:3" ht="15">
      <c r="A29" s="13" t="str">
        <f>'Sweet Perry'!B28</f>
        <v> </v>
      </c>
      <c r="B29" s="19" t="str">
        <f>'Sweet Perry'!A28</f>
        <v>Nil</v>
      </c>
      <c r="C29" s="13">
        <f>'Sweet Perry'!AC75</f>
        <v>0</v>
      </c>
    </row>
    <row r="30" spans="1:3" ht="15">
      <c r="A30" s="13" t="str">
        <f>'Sweet Perry'!B29</f>
        <v> </v>
      </c>
      <c r="B30" s="19" t="str">
        <f>'Sweet Perry'!A29</f>
        <v>Nil</v>
      </c>
      <c r="C30" s="13">
        <f>'Sweet Perry'!AD75</f>
        <v>0</v>
      </c>
    </row>
    <row r="31" spans="1:3" ht="15">
      <c r="A31" s="13" t="str">
        <f>'Sweet Perry'!B30</f>
        <v> </v>
      </c>
      <c r="B31" s="19" t="str">
        <f>'Sweet Perry'!A30</f>
        <v>Nil</v>
      </c>
      <c r="C31" s="13">
        <f>'Sweet Perry'!AE75</f>
        <v>0</v>
      </c>
    </row>
    <row r="32" spans="1:3" ht="15">
      <c r="A32" s="13" t="str">
        <f>'Sweet Perry'!B31</f>
        <v> </v>
      </c>
      <c r="B32" s="19" t="str">
        <f>'Sweet Perry'!A31</f>
        <v>Nil</v>
      </c>
      <c r="C32" s="13">
        <f>'Sweet Perry'!AF75</f>
        <v>0</v>
      </c>
    </row>
    <row r="33" spans="1:3" ht="15">
      <c r="A33" s="13" t="str">
        <f>'Sweet Perry'!B32</f>
        <v>Mayfayre Cider and Perry</v>
      </c>
      <c r="B33" s="19" t="str">
        <f>'Sweet Perry'!A32</f>
        <v>F7</v>
      </c>
      <c r="C33" s="13">
        <f>'Sweet Perry'!AG75</f>
        <v>7</v>
      </c>
    </row>
    <row r="34" spans="1:3" ht="15">
      <c r="A34" s="13" t="str">
        <f>'Sweet Perry'!B33</f>
        <v> </v>
      </c>
      <c r="B34" s="19" t="str">
        <f>'Sweet Perry'!A33</f>
        <v>Nil</v>
      </c>
      <c r="C34" s="13">
        <f>'Sweet Perry'!AH75</f>
        <v>0</v>
      </c>
    </row>
    <row r="35" spans="1:3" ht="15">
      <c r="A35" s="13" t="str">
        <f>'Sweet Perry'!B34</f>
        <v> </v>
      </c>
      <c r="B35" s="19" t="str">
        <f>'Sweet Perry'!A34</f>
        <v>Nil</v>
      </c>
      <c r="C35" s="13">
        <f>'Sweet Perry'!AI75</f>
        <v>0</v>
      </c>
    </row>
    <row r="36" spans="1:3" ht="15">
      <c r="A36" s="13" t="str">
        <f>'Sweet Perry'!B35</f>
        <v> </v>
      </c>
      <c r="B36" s="19" t="str">
        <f>'Sweet Perry'!A35</f>
        <v>Nil</v>
      </c>
      <c r="C36" s="13">
        <f>'Sweet Perry'!AJ75</f>
        <v>0</v>
      </c>
    </row>
    <row r="37" spans="1:3" ht="15">
      <c r="A37" s="13" t="str">
        <f>'Sweet Perry'!B36</f>
        <v> </v>
      </c>
      <c r="B37" s="19" t="str">
        <f>'Sweet Perry'!A36</f>
        <v>Nil</v>
      </c>
      <c r="C37" s="13">
        <f>'Sweet Perry'!AK75</f>
        <v>0</v>
      </c>
    </row>
    <row r="38" spans="1:3" ht="15">
      <c r="A38" s="13" t="str">
        <f>'Sweet Perry'!B37</f>
        <v>Artistraw Cider (Or Perry if it's a perry)</v>
      </c>
      <c r="B38" s="19" t="str">
        <f>'Sweet Perry'!A37</f>
        <v>F8</v>
      </c>
      <c r="C38" s="13">
        <f>'Sweet Perry'!AL75</f>
        <v>5</v>
      </c>
    </row>
    <row r="39" spans="1:3" ht="15">
      <c r="A39" s="13" t="str">
        <f>'Sweet Perry'!B38</f>
        <v> </v>
      </c>
      <c r="B39" s="19" t="str">
        <f>'Sweet Perry'!A38</f>
        <v>Nil</v>
      </c>
      <c r="C39" s="13">
        <f>'Sweet Perry'!AM75</f>
        <v>0</v>
      </c>
    </row>
    <row r="40" spans="1:3" ht="15">
      <c r="A40" s="13" t="str">
        <f>'Sweet Perry'!B39</f>
        <v> </v>
      </c>
      <c r="B40" s="19" t="str">
        <f>'Sweet Perry'!A39</f>
        <v>Nil</v>
      </c>
      <c r="C40" s="13">
        <f>'Sweet Perry'!AN75</f>
        <v>0</v>
      </c>
    </row>
    <row r="41" spans="1:3" ht="15">
      <c r="A41" s="13" t="str">
        <f>'Sweet Perry'!B40</f>
        <v> </v>
      </c>
      <c r="B41" s="19" t="str">
        <f>'Sweet Perry'!A40</f>
        <v>Nil</v>
      </c>
      <c r="C41" s="13">
        <f>'Sweet Perry'!AO75</f>
        <v>0</v>
      </c>
    </row>
    <row r="42" spans="1:3" ht="15">
      <c r="A42" s="13" t="str">
        <f>'Sweet Perry'!B41</f>
        <v> </v>
      </c>
      <c r="B42" s="19" t="str">
        <f>'Sweet Perry'!A41</f>
        <v>Nil</v>
      </c>
      <c r="C42" s="13">
        <f>'Sweet Perry'!AP75</f>
        <v>0</v>
      </c>
    </row>
    <row r="43" spans="1:3" ht="15">
      <c r="A43" s="13" t="str">
        <f>'Sweet Perry'!B42</f>
        <v>Jerry</v>
      </c>
      <c r="B43" s="19" t="str">
        <f>'Sweet Perry'!A42</f>
        <v>Guest</v>
      </c>
      <c r="C43" s="13">
        <f>'Sweet Perry'!AQ75</f>
        <v>0</v>
      </c>
    </row>
    <row r="44" spans="1:3" ht="15">
      <c r="A44" s="13" t="str">
        <f>'Sweet Perry'!B43</f>
        <v>Vince</v>
      </c>
      <c r="B44" s="19" t="str">
        <f>'Sweet Perry'!A43</f>
        <v>Guest</v>
      </c>
      <c r="C44" s="13">
        <f>'Sweet Perry'!AR75</f>
        <v>0</v>
      </c>
    </row>
    <row r="45" spans="1:3" ht="15">
      <c r="A45" s="13" t="str">
        <f>'Sweet Perry'!B44</f>
        <v>Jonny</v>
      </c>
      <c r="B45" s="19" t="str">
        <f>'Sweet Perry'!A44</f>
        <v>Guest</v>
      </c>
      <c r="C45" s="13">
        <f>'Sweet Perry'!AS75</f>
        <v>0</v>
      </c>
    </row>
    <row r="46" spans="1:3" ht="15">
      <c r="A46" s="13" t="str">
        <f>'Sweet Perry'!B45</f>
        <v>John Bramley</v>
      </c>
      <c r="B46" s="19" t="str">
        <f>'Sweet Perry'!A45</f>
        <v>Guest</v>
      </c>
      <c r="C46" s="13">
        <f>'Sweet Perry'!AT75</f>
        <v>0</v>
      </c>
    </row>
    <row r="47" spans="1:3" ht="15">
      <c r="A47" s="13" t="str">
        <f>'Sweet Perry'!B46</f>
        <v>Hattie</v>
      </c>
      <c r="B47" s="19" t="str">
        <f>'Sweet Perry'!A46</f>
        <v>Guest</v>
      </c>
      <c r="C47" s="13">
        <f>'Sweet Perry'!AU75</f>
        <v>0</v>
      </c>
    </row>
    <row r="48" spans="1:3" ht="15">
      <c r="A48" s="13" t="str">
        <f>'Sweet Perry'!B47</f>
        <v>Luke</v>
      </c>
      <c r="B48" s="19" t="str">
        <f>'Sweet Perry'!A47</f>
        <v>Guest</v>
      </c>
      <c r="C48" s="13">
        <f>'Sweet Perry'!AV75</f>
        <v>0</v>
      </c>
    </row>
    <row r="49" spans="1:3" ht="15">
      <c r="A49" s="13" t="str">
        <f>'Sweet Perry'!B48</f>
        <v>Lindy</v>
      </c>
      <c r="B49" s="19" t="str">
        <f>'Sweet Perry'!A48</f>
        <v>Guest</v>
      </c>
      <c r="C49" s="13">
        <f>'Sweet Perry'!AW75</f>
        <v>0</v>
      </c>
    </row>
    <row r="50" spans="1:3" ht="15">
      <c r="A50" s="13" t="str">
        <f>'Sweet Perry'!B49</f>
        <v>Rob Castle</v>
      </c>
      <c r="B50" s="19" t="str">
        <f>'Sweet Perry'!A49</f>
        <v>Guest</v>
      </c>
      <c r="C50" s="13">
        <f>'Sweet Perry'!AX75</f>
        <v>0</v>
      </c>
    </row>
    <row r="51" spans="1:3" ht="15">
      <c r="A51" s="13" t="str">
        <f>'Sweet Perry'!B50</f>
        <v>Stuart Cooper</v>
      </c>
      <c r="B51" s="19" t="str">
        <f>'Sweet Perry'!A50</f>
        <v>Guest</v>
      </c>
      <c r="C51" s="13">
        <f>'Sweet Perry'!AY75</f>
        <v>0</v>
      </c>
    </row>
    <row r="52" spans="1:3" ht="15">
      <c r="A52" s="13" t="str">
        <f>'Sweet Perry'!B51</f>
        <v>Andy &amp; Sophie</v>
      </c>
      <c r="B52" s="19" t="str">
        <f>'Sweet Perry'!A51</f>
        <v>Guest</v>
      </c>
      <c r="C52" s="13">
        <f>'Sweet Perry'!AZ75</f>
        <v>0</v>
      </c>
    </row>
    <row r="53" spans="1:3" ht="15">
      <c r="A53" s="13" t="str">
        <f>'Sweet Perry'!B52</f>
        <v>John Worle</v>
      </c>
      <c r="B53" s="19" t="str">
        <f>'Sweet Perry'!A52</f>
        <v>Guest</v>
      </c>
      <c r="C53" s="13">
        <f>'Sweet Perry'!BA75</f>
        <v>0</v>
      </c>
    </row>
    <row r="54" spans="1:3" ht="15">
      <c r="A54" s="13" t="str">
        <f>'Sweet Perry'!B53</f>
        <v>Andrew W</v>
      </c>
      <c r="B54" s="19" t="str">
        <f>'Sweet Perry'!A53</f>
        <v>Guest</v>
      </c>
      <c r="C54" s="13">
        <f>'Sweet Perry'!BB75</f>
        <v>0</v>
      </c>
    </row>
    <row r="55" spans="1:3" ht="15">
      <c r="A55" s="13">
        <f>'Sweet Perry'!B54</f>
        <v>0</v>
      </c>
      <c r="B55" s="19" t="str">
        <f>'Sweet Perry'!A54</f>
        <v>Guest</v>
      </c>
      <c r="C55" s="13">
        <f>'Sweet Perry'!BC75</f>
        <v>0</v>
      </c>
    </row>
    <row r="56" spans="1:3" ht="15">
      <c r="A56" s="13">
        <f>'Sweet Perry'!B55</f>
        <v>0</v>
      </c>
      <c r="B56" s="19" t="str">
        <f>'Sweet Perry'!A55</f>
        <v>Guest</v>
      </c>
      <c r="C56" s="13">
        <f>'Sweet Perry'!BD75</f>
        <v>0</v>
      </c>
    </row>
    <row r="57" spans="1:3" ht="15">
      <c r="A57" s="13">
        <f>'Sweet Perry'!B56</f>
        <v>0</v>
      </c>
      <c r="B57" s="19" t="str">
        <f>'Sweet Perry'!A56</f>
        <v>Guest</v>
      </c>
      <c r="C57" s="13">
        <f>'Sweet Perry'!BE75</f>
        <v>0</v>
      </c>
    </row>
    <row r="58" spans="1:3" ht="15">
      <c r="A58" s="13">
        <f>'Sweet Perry'!B57</f>
        <v>0</v>
      </c>
      <c r="B58" s="19" t="str">
        <f>'Sweet Perry'!A57</f>
        <v>Guest</v>
      </c>
      <c r="C58" s="13">
        <f>'Sweet Perry'!BF75</f>
        <v>0</v>
      </c>
    </row>
    <row r="59" spans="1:3" ht="15">
      <c r="A59" s="13">
        <f>'Sweet Perry'!B58</f>
        <v>0</v>
      </c>
      <c r="B59" s="19" t="str">
        <f>'Sweet Perry'!A58</f>
        <v>Guest</v>
      </c>
      <c r="C59" s="13">
        <f>'Sweet Perry'!BG75</f>
        <v>0</v>
      </c>
    </row>
    <row r="60" spans="1:3" ht="15">
      <c r="A60" s="13">
        <f>'Sweet Perry'!B59</f>
        <v>0</v>
      </c>
      <c r="B60" s="19" t="str">
        <f>'Sweet Perry'!A59</f>
        <v>Guest</v>
      </c>
      <c r="C60" s="13">
        <f>'Sweet Perry'!BH75</f>
        <v>0</v>
      </c>
    </row>
    <row r="61" spans="1:3" ht="15">
      <c r="A61" s="13">
        <f>'Sweet Perry'!B60</f>
        <v>0</v>
      </c>
      <c r="B61" s="19" t="str">
        <f>'Sweet Perry'!A60</f>
        <v>Guest</v>
      </c>
      <c r="C61" s="13">
        <f>'Sweet Perry'!BI75</f>
        <v>0</v>
      </c>
    </row>
    <row r="62" spans="1:3" ht="15">
      <c r="A62" s="13">
        <f>'Sweet Perry'!B61</f>
        <v>0</v>
      </c>
      <c r="B62" s="19" t="str">
        <f>'Sweet Perry'!A61</f>
        <v>Guest</v>
      </c>
      <c r="C62" s="13">
        <f>'Sweet Perry'!BJ75</f>
        <v>0</v>
      </c>
    </row>
    <row r="63" spans="1:3" ht="15">
      <c r="A63" s="13">
        <f>'Sweet Perry'!B62</f>
        <v>0</v>
      </c>
      <c r="B63" s="19" t="str">
        <f>'Sweet Perry'!A62</f>
        <v>Guest</v>
      </c>
      <c r="C63" s="13">
        <f>'Sweet Perry'!BK75</f>
        <v>0</v>
      </c>
    </row>
    <row r="64" spans="1:3" ht="15">
      <c r="A64" s="13">
        <f>'Sweet Perry'!B63</f>
        <v>0</v>
      </c>
      <c r="B64" s="19" t="str">
        <f>'Sweet Perry'!A63</f>
        <v>Guest</v>
      </c>
      <c r="C64" s="13">
        <f>'Sweet Perry'!BL75</f>
        <v>0</v>
      </c>
    </row>
    <row r="65" spans="1:3" ht="15">
      <c r="A65" s="13">
        <f>'Sweet Perry'!B64</f>
        <v>0</v>
      </c>
      <c r="B65" s="19" t="str">
        <f>'Sweet Perry'!A64</f>
        <v>Guest</v>
      </c>
      <c r="C65" s="13">
        <f>'Sweet Perry'!BM75</f>
        <v>0</v>
      </c>
    </row>
    <row r="66" spans="1:3" ht="15">
      <c r="A66" s="13" t="str">
        <f>'Sweet Perry'!B65</f>
        <v>p</v>
      </c>
      <c r="B66" s="19" t="str">
        <f>'Sweet Perry'!A65</f>
        <v>Guest</v>
      </c>
      <c r="C66" s="13">
        <f>'Sweet Perry'!BN75</f>
        <v>0</v>
      </c>
    </row>
    <row r="67" spans="1:3" ht="15">
      <c r="A67" s="13" t="str">
        <f>'Sweet Perry'!B66</f>
        <v>q</v>
      </c>
      <c r="B67" s="19" t="str">
        <f>'Sweet Perry'!A66</f>
        <v>Guest</v>
      </c>
      <c r="C67" s="13">
        <f>'Sweet Perry'!BO75</f>
        <v>0</v>
      </c>
    </row>
    <row r="68" spans="1:3" ht="15">
      <c r="A68" s="13" t="str">
        <f>'Sweet Perry'!B67</f>
        <v>r</v>
      </c>
      <c r="B68" s="19" t="str">
        <f>'Sweet Perry'!A67</f>
        <v>Guest</v>
      </c>
      <c r="C68" s="13">
        <f>'Sweet Perry'!BP75</f>
        <v>0</v>
      </c>
    </row>
    <row r="69" spans="1:3" ht="15">
      <c r="A69" s="13" t="str">
        <f>'Sweet Perry'!B68</f>
        <v>s</v>
      </c>
      <c r="B69" s="19" t="str">
        <f>'Sweet Perry'!A68</f>
        <v>Guest</v>
      </c>
      <c r="C69" s="13">
        <f>'Sweet Perry'!BQ75</f>
        <v>0</v>
      </c>
    </row>
    <row r="70" spans="1:3" ht="15">
      <c r="A70" s="13" t="str">
        <f>'Sweet Perry'!B69</f>
        <v>t</v>
      </c>
      <c r="B70" s="19" t="str">
        <f>'Sweet Perry'!A69</f>
        <v>Guest</v>
      </c>
      <c r="C70" s="13">
        <f>'Sweet Perry'!BR75</f>
        <v>0</v>
      </c>
    </row>
    <row r="71" spans="1:3" ht="15">
      <c r="A71" s="13" t="str">
        <f>'Sweet Perry'!B70</f>
        <v>u</v>
      </c>
      <c r="B71" s="19" t="str">
        <f>'Sweet Perry'!A70</f>
        <v>Guest</v>
      </c>
      <c r="C71" s="13">
        <f>'Sweet Perry'!BS75</f>
        <v>0</v>
      </c>
    </row>
    <row r="72" spans="1:3" ht="15">
      <c r="A72" s="13" t="str">
        <f>'Sweet Perry'!B71</f>
        <v>v</v>
      </c>
      <c r="B72" s="19" t="str">
        <f>'Sweet Perry'!A71</f>
        <v>Guest</v>
      </c>
      <c r="C72" s="13">
        <f>'Sweet Perry'!BT75</f>
        <v>0</v>
      </c>
    </row>
    <row r="73" spans="1:3" ht="15">
      <c r="A73" s="13" t="str">
        <f>'Sweet Perry'!B72</f>
        <v>w</v>
      </c>
      <c r="B73" s="19" t="str">
        <f>'Sweet Perry'!A72</f>
        <v>Guest</v>
      </c>
      <c r="C73" s="13">
        <f>'Sweet Perry'!BU75</f>
        <v>0</v>
      </c>
    </row>
    <row r="74" spans="1:3" ht="15">
      <c r="A74" s="13" t="str">
        <f>'Sweet Perry'!B73</f>
        <v>x</v>
      </c>
      <c r="B74" s="19" t="str">
        <f>'Sweet Perry'!A73</f>
        <v>Guest</v>
      </c>
      <c r="C74" s="13">
        <f>'Sweet Perry'!BV75</f>
        <v>0</v>
      </c>
    </row>
    <row r="75" spans="1:3" ht="15">
      <c r="A75" s="13" t="str">
        <f>'Sweet Perry'!B74</f>
        <v>y</v>
      </c>
      <c r="B75" s="19" t="str">
        <f>'Sweet Perry'!A74</f>
        <v>Guest</v>
      </c>
      <c r="C75" s="13">
        <f>'Sweet Perry'!BW75</f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75"/>
  <sheetViews>
    <sheetView zoomScalePageLayoutView="0" workbookViewId="0" topLeftCell="A1">
      <pane xSplit="2" ySplit="1" topLeftCell="W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M11" sqref="AM11"/>
    </sheetView>
  </sheetViews>
  <sheetFormatPr defaultColWidth="9.140625" defaultRowHeight="15"/>
  <cols>
    <col min="2" max="2" width="36.7109375" style="0" customWidth="1"/>
    <col min="3" max="3" width="0" style="0" hidden="1" customWidth="1"/>
    <col min="7" max="7" width="0" style="0" hidden="1" customWidth="1"/>
    <col min="9" max="9" width="0" style="0" hidden="1" customWidth="1"/>
    <col min="11" max="11" width="0" style="0" hidden="1" customWidth="1"/>
    <col min="13" max="13" width="0" style="0" hidden="1" customWidth="1"/>
    <col min="16" max="16" width="0" style="0" hidden="1" customWidth="1"/>
    <col min="19" max="19" width="0" style="0" hidden="1" customWidth="1"/>
    <col min="28" max="28" width="0" style="0" hidden="1" customWidth="1"/>
    <col min="30" max="31" width="0" style="0" hidden="1" customWidth="1"/>
    <col min="38" max="38" width="0" style="0" hidden="1" customWidth="1"/>
    <col min="41" max="42" width="0" style="0" hidden="1" customWidth="1"/>
  </cols>
  <sheetData>
    <row r="1" spans="1:75" s="5" customFormat="1" ht="23.25">
      <c r="A1" s="5">
        <v>2019</v>
      </c>
      <c r="B1" s="5" t="s">
        <v>0</v>
      </c>
      <c r="C1" s="5" t="str">
        <f>A2</f>
        <v>Nil</v>
      </c>
      <c r="D1" s="5" t="str">
        <f>A3</f>
        <v>A27</v>
      </c>
      <c r="E1" s="5" t="str">
        <f>A4</f>
        <v>A1</v>
      </c>
      <c r="F1" s="5" t="str">
        <f>A5</f>
        <v>A2</v>
      </c>
      <c r="G1" s="5" t="str">
        <f>A6</f>
        <v>Nil</v>
      </c>
      <c r="H1" s="5" t="str">
        <f>A7</f>
        <v>A3</v>
      </c>
      <c r="I1" s="5" t="str">
        <f>A8</f>
        <v>A4</v>
      </c>
      <c r="J1" s="5" t="str">
        <f>A9</f>
        <v>A5</v>
      </c>
      <c r="K1" s="5" t="str">
        <f>A10</f>
        <v>Nil</v>
      </c>
      <c r="L1" s="5" t="str">
        <f>A11</f>
        <v>A6</v>
      </c>
      <c r="M1" s="5" t="str">
        <f>A12</f>
        <v>Nil</v>
      </c>
      <c r="N1" s="5" t="str">
        <f>A13</f>
        <v>A7</v>
      </c>
      <c r="O1" s="5" t="str">
        <f>+A14</f>
        <v>A8</v>
      </c>
      <c r="P1" s="5" t="str">
        <f>+A15</f>
        <v>h</v>
      </c>
      <c r="Q1" s="5" t="str">
        <f>A16</f>
        <v>A9</v>
      </c>
      <c r="R1" s="5" t="str">
        <f>A17</f>
        <v>A10</v>
      </c>
      <c r="S1" s="5" t="str">
        <f>A18</f>
        <v>Nil</v>
      </c>
      <c r="T1" s="5" t="str">
        <f>A19</f>
        <v>A11</v>
      </c>
      <c r="U1" s="5" t="str">
        <f>A20</f>
        <v>A12</v>
      </c>
      <c r="V1" s="5" t="str">
        <f>A21</f>
        <v>A13</v>
      </c>
      <c r="W1" s="5" t="str">
        <f>A22</f>
        <v>A14</v>
      </c>
      <c r="X1" s="5" t="str">
        <f>A23</f>
        <v>A15</v>
      </c>
      <c r="Y1" s="5" t="str">
        <f>A24</f>
        <v>A16</v>
      </c>
      <c r="Z1" s="5" t="str">
        <f>A25</f>
        <v>A17</v>
      </c>
      <c r="AA1" s="5" t="str">
        <f>A26</f>
        <v>A18</v>
      </c>
      <c r="AB1" s="5" t="str">
        <f>A27</f>
        <v>Nil</v>
      </c>
      <c r="AC1" s="5" t="str">
        <f>A28</f>
        <v>A19</v>
      </c>
      <c r="AD1" s="5" t="str">
        <f>A29</f>
        <v>Nil</v>
      </c>
      <c r="AE1" s="5" t="str">
        <f>A30</f>
        <v>Nil</v>
      </c>
      <c r="AF1" s="5" t="str">
        <f>A31</f>
        <v>A20</v>
      </c>
      <c r="AG1" s="5" t="str">
        <f>A32</f>
        <v>A21</v>
      </c>
      <c r="AH1" s="5" t="str">
        <f>A33</f>
        <v>A22</v>
      </c>
      <c r="AI1" s="5" t="str">
        <f>A34</f>
        <v>A23</v>
      </c>
      <c r="AJ1" s="5" t="str">
        <f>A35</f>
        <v>A24</v>
      </c>
      <c r="AK1" s="5" t="str">
        <f>A36</f>
        <v>A25</v>
      </c>
      <c r="AL1" s="5" t="str">
        <f>A37</f>
        <v>Nil</v>
      </c>
      <c r="AM1" s="5" t="str">
        <f>A38</f>
        <v>A26</v>
      </c>
      <c r="AN1" s="5" t="str">
        <f>A39</f>
        <v>A28</v>
      </c>
      <c r="AO1" s="5" t="str">
        <f>A40</f>
        <v>Nil</v>
      </c>
      <c r="AP1" s="5" t="str">
        <f>A41</f>
        <v>Nil</v>
      </c>
      <c r="AQ1" s="5" t="str">
        <f>A42</f>
        <v>Guest</v>
      </c>
      <c r="AR1" s="5" t="str">
        <f>A43</f>
        <v>Guest</v>
      </c>
      <c r="AS1" s="5" t="str">
        <f>A44</f>
        <v>Guest</v>
      </c>
      <c r="AT1" s="5" t="str">
        <f>A45</f>
        <v>Guest</v>
      </c>
      <c r="AU1" s="5" t="str">
        <f>A46</f>
        <v>Guest</v>
      </c>
      <c r="AV1" s="5" t="str">
        <f>A47</f>
        <v>Guest</v>
      </c>
      <c r="AW1" s="5" t="str">
        <f>A48</f>
        <v>Guest</v>
      </c>
      <c r="AX1" s="5" t="str">
        <f>A49</f>
        <v>Guest</v>
      </c>
      <c r="AY1" s="5" t="str">
        <f>A50</f>
        <v>Guest</v>
      </c>
      <c r="AZ1" s="5" t="str">
        <f>A51</f>
        <v>Guest</v>
      </c>
      <c r="BA1" s="5" t="str">
        <f>A52</f>
        <v>Guest</v>
      </c>
      <c r="BB1" s="5" t="str">
        <f>A53</f>
        <v>Guest</v>
      </c>
      <c r="BC1" s="5" t="str">
        <f>A54</f>
        <v>Guest</v>
      </c>
      <c r="BD1" s="5" t="str">
        <f>A55</f>
        <v>Guest</v>
      </c>
      <c r="BE1" s="5" t="str">
        <f>A56</f>
        <v>Guest</v>
      </c>
      <c r="BF1" s="5" t="str">
        <f>A57</f>
        <v>Guest</v>
      </c>
      <c r="BG1" s="5" t="str">
        <f>A58</f>
        <v>Guest</v>
      </c>
      <c r="BH1" s="5" t="str">
        <f>A59</f>
        <v>Guest</v>
      </c>
      <c r="BI1" s="5" t="str">
        <f>A60</f>
        <v>Guest</v>
      </c>
      <c r="BJ1" s="5" t="str">
        <f>A61</f>
        <v>Guest</v>
      </c>
      <c r="BK1" s="5" t="str">
        <f>A62</f>
        <v>Guest</v>
      </c>
      <c r="BL1" s="5" t="str">
        <f>A63</f>
        <v>Guest</v>
      </c>
      <c r="BM1" s="5" t="str">
        <f>A64</f>
        <v>Guest</v>
      </c>
      <c r="BN1" s="5" t="str">
        <f>A65</f>
        <v>Guest</v>
      </c>
      <c r="BO1" s="5" t="str">
        <f>A66</f>
        <v>Guest</v>
      </c>
      <c r="BP1" s="5" t="str">
        <f>A67</f>
        <v>Guest</v>
      </c>
      <c r="BQ1" s="5" t="str">
        <f>A68</f>
        <v>Guest</v>
      </c>
      <c r="BR1" s="5" t="str">
        <f>A69</f>
        <v>Guest</v>
      </c>
      <c r="BS1" s="5" t="str">
        <f>A70</f>
        <v>Guest</v>
      </c>
      <c r="BT1" s="5" t="str">
        <f>A71</f>
        <v>Guest</v>
      </c>
      <c r="BU1" s="5" t="str">
        <f>A72</f>
        <v>Guest</v>
      </c>
      <c r="BV1" s="5" t="str">
        <f>A73</f>
        <v>Guest</v>
      </c>
      <c r="BW1" s="5" t="str">
        <f>A74</f>
        <v>Guest</v>
      </c>
    </row>
    <row r="2" spans="1:77" ht="15" hidden="1">
      <c r="A2" s="1" t="str">
        <f>'Entry Receipt'!C3</f>
        <v>Nil</v>
      </c>
      <c r="B2" t="str">
        <f>IF('Entry Receipt'!C3="Nil"," ",'Entry Receipt'!A3)</f>
        <v> 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51" ht="15">
      <c r="A3" s="1" t="str">
        <f>'Entry Receipt'!C4</f>
        <v>A27</v>
      </c>
      <c r="B3" t="str">
        <f>IF('Entry Receipt'!C4="Nil"," ",'Entry Receipt'!A4)</f>
        <v>Falcon Orchard (Matt Glover)</v>
      </c>
      <c r="C3" s="7"/>
      <c r="D3" s="20">
        <v>1</v>
      </c>
      <c r="E3" s="7">
        <v>3</v>
      </c>
      <c r="F3" s="7"/>
      <c r="G3" s="7"/>
      <c r="H3" s="7">
        <v>2</v>
      </c>
      <c r="I3" s="7"/>
      <c r="J3" s="7"/>
      <c r="K3" s="7"/>
      <c r="L3" s="7">
        <v>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>
      <c r="A4" s="1" t="str">
        <f>'Entry Receipt'!C5</f>
        <v>A1</v>
      </c>
      <c r="B4" t="str">
        <f>IF('Entry Receipt'!C5="Nil"," ",'Entry Receipt'!A5)</f>
        <v>Bob's Rainbow Cider Blend</v>
      </c>
      <c r="C4" s="7"/>
      <c r="D4" s="7"/>
      <c r="E4" s="20">
        <v>1</v>
      </c>
      <c r="F4" s="7"/>
      <c r="G4" s="7"/>
      <c r="H4" s="7"/>
      <c r="I4" s="7"/>
      <c r="J4" s="7"/>
      <c r="K4" s="7"/>
      <c r="L4" s="7"/>
      <c r="M4" s="7"/>
      <c r="N4" s="7">
        <v>1</v>
      </c>
      <c r="O4" s="7"/>
      <c r="P4" s="7"/>
      <c r="Q4" s="7">
        <v>3</v>
      </c>
      <c r="R4" s="7">
        <v>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">
      <c r="A5" s="1" t="str">
        <f>'Entry Receipt'!C6</f>
        <v>A2</v>
      </c>
      <c r="B5" t="str">
        <f>IF('Entry Receipt'!C6="Nil"," ",'Entry Receipt'!A6)</f>
        <v>Palmers Upland Cyder</v>
      </c>
      <c r="C5" s="7"/>
      <c r="D5" s="7">
        <v>1</v>
      </c>
      <c r="E5" s="7"/>
      <c r="F5" s="20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>
        <v>3</v>
      </c>
      <c r="AB5" s="7"/>
      <c r="AC5" s="7"/>
      <c r="AD5" s="7"/>
      <c r="AE5" s="7"/>
      <c r="AF5" s="7"/>
      <c r="AG5" s="7"/>
      <c r="AH5" s="7"/>
      <c r="AI5" s="7"/>
      <c r="AJ5" s="7"/>
      <c r="AK5" s="7">
        <v>2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 hidden="1">
      <c r="A6" s="1" t="str">
        <f>'Entry Receipt'!C7</f>
        <v>Nil</v>
      </c>
      <c r="B6" t="str">
        <f>IF('Entry Receipt'!C7="Nil"," ",'Entry Receipt'!A7)</f>
        <v> </v>
      </c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>
      <c r="A7" s="1" t="str">
        <f>'Entry Receipt'!C8</f>
        <v>A3</v>
      </c>
      <c r="B7" t="str">
        <f>IF('Entry Receipt'!C8="Nil"," ",'Entry Receipt'!A8)</f>
        <v>Lucky Crow</v>
      </c>
      <c r="C7" s="7"/>
      <c r="D7" s="7"/>
      <c r="E7" s="7">
        <v>1</v>
      </c>
      <c r="F7" s="7"/>
      <c r="G7" s="7"/>
      <c r="H7" s="2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2</v>
      </c>
      <c r="U7" s="7"/>
      <c r="V7" s="7"/>
      <c r="W7" s="7"/>
      <c r="X7" s="7"/>
      <c r="Y7" s="7"/>
      <c r="Z7" s="7"/>
      <c r="AA7" s="7">
        <v>3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 hidden="1">
      <c r="A8" s="1" t="str">
        <f>'Entry Receipt'!C9</f>
        <v>A4</v>
      </c>
      <c r="B8" t="str">
        <f>IF('Entry Receipt'!C9="Nil"," ",'Entry Receipt'!A9)</f>
        <v>Rich Bourton</v>
      </c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>
      <c r="A9" s="1" t="str">
        <f>'Entry Receipt'!C10</f>
        <v>A5</v>
      </c>
      <c r="B9" t="str">
        <f>IF('Entry Receipt'!C10="Nil"," ",'Entry Receipt'!A10)</f>
        <v>Seb's Cider</v>
      </c>
      <c r="C9" s="7"/>
      <c r="D9" s="7"/>
      <c r="E9" s="7">
        <v>3</v>
      </c>
      <c r="F9" s="7"/>
      <c r="G9" s="7"/>
      <c r="H9" s="7">
        <v>1</v>
      </c>
      <c r="I9" s="7"/>
      <c r="J9" s="20">
        <v>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v>2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 hidden="1">
      <c r="A10" s="1" t="str">
        <f>'Entry Receipt'!C11</f>
        <v>Nil</v>
      </c>
      <c r="B10" t="str">
        <f>IF('Entry Receipt'!C11="Nil"," ",'Entry Receipt'!A11)</f>
        <v> </v>
      </c>
      <c r="C10" s="7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>
      <c r="A11" s="1" t="str">
        <f>'Entry Receipt'!C12</f>
        <v>A6</v>
      </c>
      <c r="B11" t="str">
        <f>IF('Entry Receipt'!C12="Nil"," ",'Entry Receipt'!A12)</f>
        <v>Williams Brothers Cider</v>
      </c>
      <c r="C11" s="7"/>
      <c r="D11" s="7"/>
      <c r="E11" s="7"/>
      <c r="F11" s="7"/>
      <c r="G11" s="7"/>
      <c r="H11" s="7"/>
      <c r="I11" s="7"/>
      <c r="J11" s="7"/>
      <c r="K11" s="7"/>
      <c r="L11" s="20">
        <v>1</v>
      </c>
      <c r="M11" s="7"/>
      <c r="N11" s="7"/>
      <c r="O11" s="7"/>
      <c r="P11" s="7"/>
      <c r="Q11" s="7">
        <v>3</v>
      </c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1</v>
      </c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 hidden="1">
      <c r="A12" s="1" t="str">
        <f>'Entry Receipt'!C13</f>
        <v>Nil</v>
      </c>
      <c r="B12" t="str">
        <f>IF('Entry Receipt'!C13="Nil"," ",'Entry Receipt'!A13)</f>
        <v> 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>
      <c r="A13" s="1" t="str">
        <f>'Entry Receipt'!C14</f>
        <v>A7</v>
      </c>
      <c r="B13" t="str">
        <f>IF('Entry Receipt'!C14="Nil"," ",'Entry Receipt'!A14)</f>
        <v>Ragged Stone Cider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1">
        <v>1</v>
      </c>
      <c r="O13" s="7"/>
      <c r="P13" s="7"/>
      <c r="Q13" s="7"/>
      <c r="R13" s="7">
        <v>3</v>
      </c>
      <c r="S13" s="7"/>
      <c r="T13" s="7"/>
      <c r="U13" s="7"/>
      <c r="V13" s="7"/>
      <c r="W13" s="7"/>
      <c r="X13" s="7"/>
      <c r="Y13" s="7"/>
      <c r="Z13" s="7">
        <v>2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>
        <v>1</v>
      </c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1" t="str">
        <f>'Entry Receipt'!C15</f>
        <v>A8</v>
      </c>
      <c r="B14" t="str">
        <f>IF('Entry Receipt'!C15="Nil"," ",'Entry Receipt'!A15)</f>
        <v>Brooklands Cider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20">
        <v>1</v>
      </c>
      <c r="P14" s="7"/>
      <c r="Q14" s="7">
        <v>1</v>
      </c>
      <c r="R14" s="7"/>
      <c r="S14" s="7"/>
      <c r="T14" s="7"/>
      <c r="U14" s="7"/>
      <c r="V14" s="7"/>
      <c r="W14" s="7"/>
      <c r="X14" s="7">
        <v>2</v>
      </c>
      <c r="Y14" s="7"/>
      <c r="Z14" s="7"/>
      <c r="AA14" s="7"/>
      <c r="AB14" s="7"/>
      <c r="AC14" s="7"/>
      <c r="AD14" s="7"/>
      <c r="AE14" s="7"/>
      <c r="AF14" s="7"/>
      <c r="AG14" s="7"/>
      <c r="AH14" s="7">
        <v>3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 hidden="1">
      <c r="A15" s="1" t="s">
        <v>231</v>
      </c>
      <c r="B15" t="str">
        <f>IF('Entry Receipt'!C16="Nil"," ",'Entry Receipt'!A16)</f>
        <v> 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6"/>
      <c r="Q15" s="7"/>
      <c r="R15" s="7"/>
      <c r="S15" s="7"/>
      <c r="T15" s="7"/>
      <c r="U15" s="7"/>
      <c r="V15" s="7"/>
      <c r="W15" s="7"/>
      <c r="X15" s="7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>
      <c r="A16" s="1" t="str">
        <f>'Entry Receipt'!C17</f>
        <v>A9</v>
      </c>
      <c r="B16" t="str">
        <f>IF('Entry Receipt'!C17="Nil"," ",'Entry Receipt'!A17)</f>
        <v>Woodredding Cider and Perry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6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>
      <c r="A17" s="1" t="str">
        <f>'Entry Receipt'!C18</f>
        <v>A10</v>
      </c>
      <c r="B17" t="str">
        <f>IF('Entry Receipt'!C18="Nil"," ",'Entry Receipt'!A18)</f>
        <v>Danelaw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>
        <v>3</v>
      </c>
      <c r="P17" s="7"/>
      <c r="Q17" s="7"/>
      <c r="R17" s="20">
        <v>1</v>
      </c>
      <c r="S17" s="7"/>
      <c r="T17" s="7">
        <v>1</v>
      </c>
      <c r="U17" s="7"/>
      <c r="V17" s="7"/>
      <c r="W17" s="7"/>
      <c r="X17" s="7">
        <v>2</v>
      </c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5" hidden="1">
      <c r="A18" s="1" t="str">
        <f>'Entry Receipt'!C19</f>
        <v>Nil</v>
      </c>
      <c r="B18" t="str">
        <f>IF('Entry Receipt'!C19="Nil"," ",'Entry Receipt'!A19)</f>
        <v> 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6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>
      <c r="A19" s="1" t="str">
        <f>'Entry Receipt'!C20</f>
        <v>A11</v>
      </c>
      <c r="B19" t="str">
        <f>IF('Entry Receipt'!C20="Nil"," ",'Entry Receipt'!A20)</f>
        <v>Bartestree Cider Co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v>2</v>
      </c>
      <c r="O19" s="7"/>
      <c r="P19" s="7"/>
      <c r="Q19" s="7"/>
      <c r="R19" s="7">
        <v>3</v>
      </c>
      <c r="S19" s="7"/>
      <c r="T19" s="20">
        <v>1</v>
      </c>
      <c r="U19" s="7"/>
      <c r="V19" s="7"/>
      <c r="W19" s="7"/>
      <c r="X19" s="7"/>
      <c r="Y19" s="8"/>
      <c r="Z19" s="7"/>
      <c r="AA19" s="7">
        <v>1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>
      <c r="A20" s="1" t="str">
        <f>'Entry Receipt'!C21</f>
        <v>A12</v>
      </c>
      <c r="B20" t="str">
        <f>IF('Entry Receipt'!C21="Nil"," ",'Entry Receipt'!A21)</f>
        <v>Ty Gwyn Cider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>
      <c r="A21" s="1" t="str">
        <f>'Entry Receipt'!C22</f>
        <v>A13</v>
      </c>
      <c r="B21" t="str">
        <f>IF('Entry Receipt'!C22="Nil"," ",'Entry Receipt'!A22)</f>
        <v>Alistair Smith</v>
      </c>
      <c r="C21" s="7"/>
      <c r="D21" s="7"/>
      <c r="E21" s="7">
        <v>3</v>
      </c>
      <c r="F21" s="7"/>
      <c r="G21" s="7"/>
      <c r="H21" s="7"/>
      <c r="I21" s="7"/>
      <c r="J21" s="7"/>
      <c r="K21" s="7"/>
      <c r="L21" s="7"/>
      <c r="M21" s="7"/>
      <c r="N21" s="8"/>
      <c r="O21" s="7">
        <v>1</v>
      </c>
      <c r="P21" s="7"/>
      <c r="Q21" s="7"/>
      <c r="R21" s="7"/>
      <c r="S21" s="7"/>
      <c r="T21" s="7"/>
      <c r="U21" s="7"/>
      <c r="V21" s="20">
        <v>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>
        <v>2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5">
      <c r="A22" s="1" t="str">
        <f>'Entry Receipt'!C23</f>
        <v>A14</v>
      </c>
      <c r="B22" t="str">
        <f>IF('Entry Receipt'!C23="Nil"," ",'Entry Receipt'!A23)</f>
        <v>Gillow Cider</v>
      </c>
      <c r="C22" s="7"/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20">
        <v>1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v>3</v>
      </c>
      <c r="AI22" s="7"/>
      <c r="AJ22" s="7"/>
      <c r="AK22" s="7"/>
      <c r="AL22" s="7"/>
      <c r="AM22" s="7">
        <v>2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>
      <c r="A23" s="1" t="str">
        <f>'Entry Receipt'!C24</f>
        <v>A15</v>
      </c>
      <c r="B23" t="str">
        <f>IF('Entry Receipt'!C24="Nil"," ",'Entry Receipt'!A24)</f>
        <v>Natural Riches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>
      <c r="A24" s="1" t="str">
        <f>'Entry Receipt'!C25</f>
        <v>A16</v>
      </c>
      <c r="B24" t="str">
        <f>IF('Entry Receipt'!C25="Nil"," ",'Entry Receipt'!A25)</f>
        <v>Barbourne Cider Co</v>
      </c>
      <c r="C24" s="7"/>
      <c r="D24" s="7"/>
      <c r="E24" s="7">
        <v>3</v>
      </c>
      <c r="F24" s="7"/>
      <c r="G24" s="7"/>
      <c r="H24" s="7">
        <v>1</v>
      </c>
      <c r="I24" s="7"/>
      <c r="J24" s="7"/>
      <c r="K24" s="7"/>
      <c r="L24" s="7"/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20">
        <v>1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>
        <v>2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>
      <c r="A25" s="1" t="str">
        <f>'Entry Receipt'!C26</f>
        <v>A17</v>
      </c>
      <c r="B25" t="str">
        <f>IF('Entry Receipt'!C26="Nil"," ",'Entry Receipt'!A26)</f>
        <v>Ross on Wye Cider &amp; Perry Co.</v>
      </c>
      <c r="C25" s="7"/>
      <c r="D25" s="7"/>
      <c r="E25" s="7"/>
      <c r="F25" s="7"/>
      <c r="G25" s="7"/>
      <c r="H25" s="7"/>
      <c r="I25" s="7"/>
      <c r="J25" s="7">
        <v>0</v>
      </c>
      <c r="K25" s="7"/>
      <c r="L25" s="7"/>
      <c r="M25" s="7"/>
      <c r="N25" s="7"/>
      <c r="O25" s="7"/>
      <c r="P25" s="7"/>
      <c r="Q25" s="7"/>
      <c r="R25" s="7">
        <v>1</v>
      </c>
      <c r="S25" s="7"/>
      <c r="T25" s="7"/>
      <c r="U25" s="7"/>
      <c r="V25" s="7"/>
      <c r="W25" s="7"/>
      <c r="X25" s="7"/>
      <c r="Y25" s="7"/>
      <c r="Z25" s="20">
        <v>1</v>
      </c>
      <c r="AA25" s="7"/>
      <c r="AB25" s="7"/>
      <c r="AC25" s="7"/>
      <c r="AD25" s="7"/>
      <c r="AE25" s="7"/>
      <c r="AF25" s="7"/>
      <c r="AG25" s="7">
        <v>3</v>
      </c>
      <c r="AH25" s="7"/>
      <c r="AI25" s="7"/>
      <c r="AJ25" s="7"/>
      <c r="AK25" s="7"/>
      <c r="AL25" s="7"/>
      <c r="AM25" s="7"/>
      <c r="AN25" s="7">
        <v>2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>
      <c r="A26" s="1" t="str">
        <f>'Entry Receipt'!C27</f>
        <v>A18</v>
      </c>
      <c r="B26" t="str">
        <f>IF('Entry Receipt'!C27="Nil"," ",'Entry Receipt'!A27)</f>
        <v>Monkey Bridge Cider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1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0">
        <v>1</v>
      </c>
      <c r="AB26" s="7"/>
      <c r="AC26" s="7">
        <v>3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>
        <v>2</v>
      </c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 hidden="1">
      <c r="A27" s="1" t="str">
        <f>'Entry Receipt'!C28</f>
        <v>Nil</v>
      </c>
      <c r="B27" t="str">
        <f>IF('Entry Receipt'!C28="Nil"," ",'Entry Receipt'!A28)</f>
        <v> 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>
      <c r="A28" s="1" t="str">
        <f>'Entry Receipt'!C29</f>
        <v>A19</v>
      </c>
      <c r="B28" t="str">
        <f>IF('Entry Receipt'!C29="Nil"," ",'Entry Receipt'!A29)</f>
        <v>Brecon Beacons Cider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5" hidden="1">
      <c r="A29" s="1" t="str">
        <f>'Entry Receipt'!C30</f>
        <v>Nil</v>
      </c>
      <c r="B29" t="str">
        <f>IF('Entry Receipt'!C30="Nil"," ",'Entry Receipt'!A30)</f>
        <v> 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5" hidden="1">
      <c r="A30" s="1" t="str">
        <f>'Entry Receipt'!C31</f>
        <v>Nil</v>
      </c>
      <c r="B30" t="str">
        <f>IF('Entry Receipt'!C31="Nil"," ",'Entry Receipt'!A31)</f>
        <v> 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>
      <c r="A31" s="1" t="str">
        <f>'Entry Receipt'!C32</f>
        <v>A20</v>
      </c>
      <c r="B31" t="str">
        <f>IF('Entry Receipt'!C32="Nil"," ",'Entry Receipt'!A32)</f>
        <v>Whiteslade W'tizzit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2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>
        <v>1</v>
      </c>
      <c r="AG31" s="7">
        <v>1</v>
      </c>
      <c r="AH31" s="7"/>
      <c r="AI31" s="7"/>
      <c r="AJ31" s="7"/>
      <c r="AK31" s="7"/>
      <c r="AL31" s="7"/>
      <c r="AM31" s="7"/>
      <c r="AN31" s="7">
        <v>3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5">
      <c r="A32" s="1" t="str">
        <f>'Entry Receipt'!C33</f>
        <v>A21</v>
      </c>
      <c r="B32" t="str">
        <f>IF('Entry Receipt'!C33="Nil"," ",'Entry Receipt'!A33)</f>
        <v>Mayfayre Cider and Perry</v>
      </c>
      <c r="C32" s="7"/>
      <c r="D32" s="7"/>
      <c r="E32" s="7"/>
      <c r="F32" s="7"/>
      <c r="G32" s="7"/>
      <c r="H32" s="7"/>
      <c r="I32" s="7"/>
      <c r="J32" s="7"/>
      <c r="K32" s="7"/>
      <c r="L32" s="7">
        <v>3</v>
      </c>
      <c r="M32" s="7"/>
      <c r="N32" s="7"/>
      <c r="O32" s="7"/>
      <c r="P32" s="7"/>
      <c r="Q32" s="7"/>
      <c r="R32" s="7"/>
      <c r="S32" s="7"/>
      <c r="T32" s="7"/>
      <c r="U32" s="7"/>
      <c r="V32" s="7">
        <v>1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>
        <v>1</v>
      </c>
      <c r="AH32" s="7"/>
      <c r="AI32" s="7">
        <v>2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5">
      <c r="A33" s="1" t="str">
        <f>'Entry Receipt'!C34</f>
        <v>A22</v>
      </c>
      <c r="B33" t="str">
        <f>IF('Entry Receipt'!C34="Nil"," ",'Entry Receipt'!A34)</f>
        <v>Stuart Cooper</v>
      </c>
      <c r="C33" s="7"/>
      <c r="D33" s="7"/>
      <c r="E33" s="7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v>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0">
        <v>1</v>
      </c>
      <c r="AI33" s="7"/>
      <c r="AJ33" s="7"/>
      <c r="AK33" s="7"/>
      <c r="AL33" s="7"/>
      <c r="AM33" s="7"/>
      <c r="AN33" s="7">
        <v>2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5">
      <c r="A34" s="1" t="str">
        <f>'Entry Receipt'!C35</f>
        <v>A23</v>
      </c>
      <c r="B34" t="str">
        <f>IF('Entry Receipt'!C35="Nil"," ",'Entry Receipt'!A35)</f>
        <v>Ruxton Cider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5">
      <c r="A35" s="1" t="str">
        <f>'Entry Receipt'!C36</f>
        <v>A24</v>
      </c>
      <c r="B35" t="str">
        <f>IF('Entry Receipt'!C36="Nil"," ",'Entry Receipt'!A36)</f>
        <v>Butford Organics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5">
      <c r="A36" s="1" t="str">
        <f>'Entry Receipt'!C37</f>
        <v>A25</v>
      </c>
      <c r="B36" t="str">
        <f>IF('Entry Receipt'!C37="Nil"," ",'Entry Receipt'!A37)</f>
        <v>InnocentPilgrim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>
        <v>3</v>
      </c>
      <c r="AJ36" s="7">
        <v>2</v>
      </c>
      <c r="AK36" s="20">
        <v>1</v>
      </c>
      <c r="AL36" s="7"/>
      <c r="AM36" s="7"/>
      <c r="AN36" s="7">
        <v>1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hidden="1">
      <c r="A37" s="1" t="str">
        <f>'Entry Receipt'!C38</f>
        <v>Nil</v>
      </c>
      <c r="B37" t="str">
        <f>IF('Entry Receipt'!C38="Nil"," ",'Entry Receipt'!A38)</f>
        <v> 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5">
      <c r="A38" s="1" t="str">
        <f>'Entry Receipt'!C39</f>
        <v>A26</v>
      </c>
      <c r="B38" t="str">
        <f>IF('Entry Receipt'!C39="Nil"," ",'Entry Receipt'!A39)</f>
        <v>Robert Castle</v>
      </c>
      <c r="C38" s="7"/>
      <c r="D38" s="7"/>
      <c r="E38" s="7">
        <v>2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>
        <v>1</v>
      </c>
      <c r="AJ38" s="7"/>
      <c r="AK38" s="7"/>
      <c r="AL38" s="7"/>
      <c r="AM38" s="20">
        <v>1</v>
      </c>
      <c r="AN38" s="7">
        <v>3</v>
      </c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">
      <c r="A39" s="1" t="str">
        <f>'Entry Receipt'!C40</f>
        <v>A28</v>
      </c>
      <c r="B39" t="str">
        <f>IF('Entry Receipt'!C40="Nil"," ",'Entry Receipt'!A40)</f>
        <v>Hancocks Meadow Farm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</v>
      </c>
      <c r="O39" s="7"/>
      <c r="P39" s="7"/>
      <c r="Q39" s="7"/>
      <c r="R39" s="7">
        <v>1</v>
      </c>
      <c r="S39" s="7"/>
      <c r="T39" s="7"/>
      <c r="U39" s="7"/>
      <c r="V39" s="7"/>
      <c r="W39" s="7"/>
      <c r="X39" s="7">
        <v>3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0">
        <v>1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" hidden="1">
      <c r="A40" s="1" t="str">
        <f>'Entry Receipt'!C41</f>
        <v>Nil</v>
      </c>
      <c r="B40" t="str">
        <f>IF('Entry Receipt'!C41="Nil"," ",'Entry Receipt'!A41)</f>
        <v> 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" hidden="1">
      <c r="A41" s="1" t="str">
        <f>'Entry Receipt'!C42</f>
        <v>Nil</v>
      </c>
      <c r="B41" t="str">
        <f>IF('Entry Receipt'!C42="Nil"," ",'Entry Receipt'!A42)</f>
        <v> 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5">
      <c r="A42" s="1" t="str">
        <f>'Entry Receipt'!C43</f>
        <v>Guest</v>
      </c>
      <c r="B42" t="str">
        <f>IF('Entry Receipt'!C43="Nil"," ",'Entry Receipt'!A43)</f>
        <v>Jerry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7"/>
      <c r="AS42" s="7"/>
      <c r="AT42" s="7"/>
      <c r="AU42" s="7"/>
      <c r="AV42" s="7"/>
      <c r="AW42" s="7"/>
      <c r="AX42" s="7"/>
      <c r="AY42" s="7"/>
    </row>
    <row r="43" spans="1:51" ht="15">
      <c r="A43" s="1" t="str">
        <f>'Entry Receipt'!C44</f>
        <v>Guest</v>
      </c>
      <c r="B43" t="str">
        <f>IF('Entry Receipt'!C44="Nil"," ",'Entry Receipt'!A44)</f>
        <v>Vince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7"/>
      <c r="AT43" s="7"/>
      <c r="AU43" s="7"/>
      <c r="AV43" s="7"/>
      <c r="AW43" s="7"/>
      <c r="AX43" s="7"/>
      <c r="AY43" s="7"/>
    </row>
    <row r="44" spans="1:51" ht="15">
      <c r="A44" s="1" t="str">
        <f>'Entry Receipt'!C45</f>
        <v>Guest</v>
      </c>
      <c r="B44" t="str">
        <f>IF('Entry Receipt'!C45="Nil"," ",'Entry Receipt'!A45)</f>
        <v>Jonny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"/>
      <c r="AT44" s="7"/>
      <c r="AU44" s="7"/>
      <c r="AV44" s="7"/>
      <c r="AW44" s="7"/>
      <c r="AX44" s="7"/>
      <c r="AY44" s="7"/>
    </row>
    <row r="45" spans="1:51" ht="15">
      <c r="A45" s="1" t="str">
        <f>'Entry Receipt'!C46</f>
        <v>Guest</v>
      </c>
      <c r="B45" t="str">
        <f>IF('Entry Receipt'!C46="Nil"," ",'Entry Receipt'!A46)</f>
        <v>John Bramley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"/>
      <c r="AU45" s="7"/>
      <c r="AV45" s="7"/>
      <c r="AW45" s="7"/>
      <c r="AX45" s="7"/>
      <c r="AY45" s="7"/>
    </row>
    <row r="46" spans="1:51" ht="15">
      <c r="A46" s="1" t="str">
        <f>'Entry Receipt'!C47</f>
        <v>Guest</v>
      </c>
      <c r="B46" t="str">
        <f>IF('Entry Receipt'!C47="Nil"," ",'Entry Receipt'!A47)</f>
        <v>Hattie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6"/>
      <c r="AV46" s="7"/>
      <c r="AW46" s="7"/>
      <c r="AX46" s="7"/>
      <c r="AY46" s="7"/>
    </row>
    <row r="47" spans="1:51" ht="15">
      <c r="A47" s="1" t="str">
        <f>'Entry Receipt'!C48</f>
        <v>Guest</v>
      </c>
      <c r="B47" t="str">
        <f>IF('Entry Receipt'!C48="Nil"," ",'Entry Receipt'!A48)</f>
        <v>Luke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6"/>
      <c r="AW47" s="7"/>
      <c r="AX47" s="7"/>
      <c r="AY47" s="7"/>
    </row>
    <row r="48" spans="1:51" ht="15">
      <c r="A48" s="1" t="str">
        <f>'Entry Receipt'!C49</f>
        <v>Guest</v>
      </c>
      <c r="B48" t="str">
        <f>IF('Entry Receipt'!C49="Nil"," ",'Entry Receipt'!A49)</f>
        <v>Lindy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v>2</v>
      </c>
      <c r="AI48" s="7"/>
      <c r="AJ48" s="7"/>
      <c r="AK48" s="7"/>
      <c r="AL48" s="7"/>
      <c r="AM48" s="7">
        <v>1</v>
      </c>
      <c r="AN48" s="7">
        <v>3</v>
      </c>
      <c r="AO48" s="7"/>
      <c r="AP48" s="7"/>
      <c r="AQ48" s="7"/>
      <c r="AR48" s="7"/>
      <c r="AS48" s="7"/>
      <c r="AT48" s="7"/>
      <c r="AU48" s="7"/>
      <c r="AV48" s="7"/>
      <c r="AW48" s="6"/>
      <c r="AX48" s="7"/>
      <c r="AY48" s="7"/>
    </row>
    <row r="49" spans="1:51" ht="15">
      <c r="A49" s="1" t="str">
        <f>'Entry Receipt'!C50</f>
        <v>Guest</v>
      </c>
      <c r="B49" t="str">
        <f>IF('Entry Receipt'!C50="Nil"," ",'Entry Receipt'!A50)</f>
        <v>Rob Castle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  <c r="AY49" s="7"/>
    </row>
    <row r="50" spans="1:51" ht="15">
      <c r="A50" s="1" t="str">
        <f>'Entry Receipt'!C51</f>
        <v>Guest</v>
      </c>
      <c r="B50" t="str">
        <f>IF('Entry Receipt'!C51="Nil"," ",'Entry Receipt'!A51)</f>
        <v>Stuart Cooper</v>
      </c>
      <c r="AY50" s="6"/>
    </row>
    <row r="51" spans="1:52" ht="15">
      <c r="A51" s="1" t="str">
        <f>'Entry Receipt'!C52</f>
        <v>Guest</v>
      </c>
      <c r="B51" t="str">
        <f>IF('Entry Receipt'!C52="Nil"," ",'Entry Receipt'!A52)</f>
        <v>Andy &amp; Sophie</v>
      </c>
      <c r="AZ51" s="6"/>
    </row>
    <row r="52" spans="1:53" ht="15">
      <c r="A52" s="1" t="str">
        <f>'Entry Receipt'!C53</f>
        <v>Guest</v>
      </c>
      <c r="B52" t="str">
        <f>IF('Entry Receipt'!C53="Nil"," ",'Entry Receipt'!A53)</f>
        <v>John Worle</v>
      </c>
      <c r="X52">
        <v>3</v>
      </c>
      <c r="AA52">
        <v>2</v>
      </c>
      <c r="AJ52">
        <v>1</v>
      </c>
      <c r="BA52" s="6"/>
    </row>
    <row r="53" spans="1:54" ht="15">
      <c r="A53" s="1" t="str">
        <f>'Entry Receipt'!C54</f>
        <v>Guest</v>
      </c>
      <c r="B53" t="str">
        <f>IF('Entry Receipt'!C54="Nil"," ",'Entry Receipt'!A54)</f>
        <v>Andrew W</v>
      </c>
      <c r="BB53" s="6"/>
    </row>
    <row r="54" spans="1:55" ht="15">
      <c r="A54" s="1" t="str">
        <f>'Entry Receipt'!C55</f>
        <v>Guest</v>
      </c>
      <c r="B54">
        <f>IF('Entry Receipt'!C55="Nil"," ",'Entry Receipt'!A55)</f>
        <v>0</v>
      </c>
      <c r="BC54" s="6"/>
    </row>
    <row r="55" spans="1:56" ht="15">
      <c r="A55" s="1" t="str">
        <f>'Entry Receipt'!C56</f>
        <v>Guest</v>
      </c>
      <c r="B55">
        <f>IF('Entry Receipt'!C56="Nil"," ",'Entry Receipt'!A56)</f>
        <v>0</v>
      </c>
      <c r="BD55" s="6"/>
    </row>
    <row r="56" spans="1:57" ht="15">
      <c r="A56" s="1" t="str">
        <f>'Entry Receipt'!C57</f>
        <v>Guest</v>
      </c>
      <c r="B56">
        <f>IF('Entry Receipt'!C57="Nil"," ",'Entry Receipt'!A57)</f>
        <v>0</v>
      </c>
      <c r="BE56" s="6"/>
    </row>
    <row r="57" spans="1:58" ht="15">
      <c r="A57" s="1" t="str">
        <f>'Entry Receipt'!C58</f>
        <v>Guest</v>
      </c>
      <c r="B57">
        <f>IF('Entry Receipt'!C58="Nil"," ",'Entry Receipt'!A58)</f>
        <v>0</v>
      </c>
      <c r="BF57" s="6"/>
    </row>
    <row r="58" spans="1:59" ht="15">
      <c r="A58" s="1" t="str">
        <f>'Entry Receipt'!C59</f>
        <v>Guest</v>
      </c>
      <c r="B58">
        <f>IF('Entry Receipt'!C59="Nil"," ",'Entry Receipt'!A59)</f>
        <v>0</v>
      </c>
      <c r="BG58" s="6"/>
    </row>
    <row r="59" spans="1:60" ht="15">
      <c r="A59" s="1" t="str">
        <f>'Entry Receipt'!C60</f>
        <v>Guest</v>
      </c>
      <c r="B59">
        <f>IF('Entry Receipt'!C60="Nil"," ",'Entry Receipt'!A60)</f>
        <v>0</v>
      </c>
      <c r="BH59" s="6"/>
    </row>
    <row r="60" spans="1:61" ht="15">
      <c r="A60" s="1" t="str">
        <f>'Entry Receipt'!C61</f>
        <v>Guest</v>
      </c>
      <c r="B60">
        <f>IF('Entry Receipt'!C61="Nil"," ",'Entry Receipt'!A61)</f>
        <v>0</v>
      </c>
      <c r="BI60" s="6"/>
    </row>
    <row r="61" spans="1:62" ht="15">
      <c r="A61" s="1" t="str">
        <f>'Entry Receipt'!C62</f>
        <v>Guest</v>
      </c>
      <c r="B61">
        <f>IF('Entry Receipt'!C62="Nil"," ",'Entry Receipt'!A62)</f>
        <v>0</v>
      </c>
      <c r="BJ61" s="6"/>
    </row>
    <row r="62" spans="1:63" ht="15">
      <c r="A62" s="1" t="str">
        <f>'Entry Receipt'!C63</f>
        <v>Guest</v>
      </c>
      <c r="B62">
        <f>IF('Entry Receipt'!C63="Nil"," ",'Entry Receipt'!A63)</f>
        <v>0</v>
      </c>
      <c r="BK62" s="6"/>
    </row>
    <row r="63" spans="1:64" ht="15">
      <c r="A63" s="1" t="str">
        <f>'Entry Receipt'!C64</f>
        <v>Guest</v>
      </c>
      <c r="B63">
        <f>IF('Entry Receipt'!C64="Nil"," ",'Entry Receipt'!A64)</f>
        <v>0</v>
      </c>
      <c r="BL63" s="6"/>
    </row>
    <row r="64" spans="1:65" ht="15">
      <c r="A64" s="1" t="str">
        <f>'Entry Receipt'!C65</f>
        <v>Guest</v>
      </c>
      <c r="B64">
        <f>IF('Entry Receipt'!C65="Nil"," ",'Entry Receipt'!A65)</f>
        <v>0</v>
      </c>
      <c r="BM64" s="6"/>
    </row>
    <row r="65" spans="1:66" ht="15">
      <c r="A65" s="1" t="str">
        <f>'Entry Receipt'!C66</f>
        <v>Guest</v>
      </c>
      <c r="B65" t="str">
        <f>IF('Entry Receipt'!C66="Nil"," ",'Entry Receipt'!A66)</f>
        <v>p</v>
      </c>
      <c r="BN65" s="6"/>
    </row>
    <row r="66" spans="1:67" ht="15">
      <c r="A66" s="1" t="str">
        <f>'Entry Receipt'!C67</f>
        <v>Guest</v>
      </c>
      <c r="B66" t="str">
        <f>IF('Entry Receipt'!C67="Nil"," ",'Entry Receipt'!A67)</f>
        <v>q</v>
      </c>
      <c r="BO66" s="6"/>
    </row>
    <row r="67" spans="1:68" ht="15">
      <c r="A67" s="1" t="str">
        <f>'Entry Receipt'!C68</f>
        <v>Guest</v>
      </c>
      <c r="B67" t="str">
        <f>IF('Entry Receipt'!C68="Nil"," ",'Entry Receipt'!A68)</f>
        <v>r</v>
      </c>
      <c r="BP67" s="6"/>
    </row>
    <row r="68" spans="1:69" ht="15">
      <c r="A68" s="1" t="str">
        <f>'Entry Receipt'!C69</f>
        <v>Guest</v>
      </c>
      <c r="B68" t="str">
        <f>IF('Entry Receipt'!C69="Nil"," ",'Entry Receipt'!A69)</f>
        <v>s</v>
      </c>
      <c r="BQ68" s="6"/>
    </row>
    <row r="69" spans="1:70" ht="15">
      <c r="A69" s="1" t="str">
        <f>'Entry Receipt'!C70</f>
        <v>Guest</v>
      </c>
      <c r="B69" t="str">
        <f>IF('Entry Receipt'!C70="Nil"," ",'Entry Receipt'!A70)</f>
        <v>t</v>
      </c>
      <c r="BR69" s="6"/>
    </row>
    <row r="70" spans="1:71" ht="15">
      <c r="A70" s="1" t="str">
        <f>'Entry Receipt'!C71</f>
        <v>Guest</v>
      </c>
      <c r="B70" t="str">
        <f>IF('Entry Receipt'!C71="Nil"," ",'Entry Receipt'!A71)</f>
        <v>u</v>
      </c>
      <c r="BS70" s="6"/>
    </row>
    <row r="71" spans="1:72" ht="15">
      <c r="A71" s="1" t="str">
        <f>'Entry Receipt'!C72</f>
        <v>Guest</v>
      </c>
      <c r="B71" t="str">
        <f>IF('Entry Receipt'!C72="Nil"," ",'Entry Receipt'!A72)</f>
        <v>v</v>
      </c>
      <c r="BT71" s="6"/>
    </row>
    <row r="72" spans="1:73" ht="15">
      <c r="A72" s="1" t="str">
        <f>'Entry Receipt'!C73</f>
        <v>Guest</v>
      </c>
      <c r="B72" t="str">
        <f>IF('Entry Receipt'!C73="Nil"," ",'Entry Receipt'!A73)</f>
        <v>w</v>
      </c>
      <c r="BU72" s="6"/>
    </row>
    <row r="73" spans="1:74" ht="15">
      <c r="A73" s="1" t="str">
        <f>'Entry Receipt'!C74</f>
        <v>Guest</v>
      </c>
      <c r="B73" t="str">
        <f>IF('Entry Receipt'!C74="Nil"," ",'Entry Receipt'!A74)</f>
        <v>x</v>
      </c>
      <c r="BV73" s="6"/>
    </row>
    <row r="74" spans="1:75" ht="15">
      <c r="A74" s="1" t="str">
        <f>'Entry Receipt'!C75</f>
        <v>Guest</v>
      </c>
      <c r="B74" t="str">
        <f>IF('Entry Receipt'!C75="Nil"," ",'Entry Receipt'!A75)</f>
        <v>y</v>
      </c>
      <c r="BW74" s="6"/>
    </row>
    <row r="75" spans="1:75" ht="15">
      <c r="A75" s="1"/>
      <c r="C75">
        <f>SUM(C2:C74)</f>
        <v>0</v>
      </c>
      <c r="D75">
        <f aca="true" t="shared" si="0" ref="D75:BO75">SUM(D2:D74)</f>
        <v>3</v>
      </c>
      <c r="E75">
        <f t="shared" si="0"/>
        <v>19</v>
      </c>
      <c r="F75">
        <f t="shared" si="0"/>
        <v>1</v>
      </c>
      <c r="G75">
        <f t="shared" si="0"/>
        <v>0</v>
      </c>
      <c r="H75">
        <f t="shared" si="0"/>
        <v>5</v>
      </c>
      <c r="I75">
        <f t="shared" si="0"/>
        <v>0</v>
      </c>
      <c r="J75">
        <f t="shared" si="0"/>
        <v>1</v>
      </c>
      <c r="K75">
        <f t="shared" si="0"/>
        <v>0</v>
      </c>
      <c r="L75">
        <f t="shared" si="0"/>
        <v>5</v>
      </c>
      <c r="M75">
        <f t="shared" si="0"/>
        <v>0</v>
      </c>
      <c r="N75">
        <f t="shared" si="0"/>
        <v>7</v>
      </c>
      <c r="O75">
        <f t="shared" si="0"/>
        <v>5</v>
      </c>
      <c r="P75">
        <f t="shared" si="0"/>
        <v>0</v>
      </c>
      <c r="Q75">
        <f t="shared" si="0"/>
        <v>8</v>
      </c>
      <c r="R75">
        <f t="shared" si="0"/>
        <v>13</v>
      </c>
      <c r="S75">
        <f t="shared" si="0"/>
        <v>0</v>
      </c>
      <c r="T75">
        <f t="shared" si="0"/>
        <v>6</v>
      </c>
      <c r="U75">
        <f t="shared" si="0"/>
        <v>0</v>
      </c>
      <c r="V75">
        <f t="shared" si="0"/>
        <v>2</v>
      </c>
      <c r="W75">
        <f t="shared" si="0"/>
        <v>1</v>
      </c>
      <c r="X75">
        <f t="shared" si="0"/>
        <v>10</v>
      </c>
      <c r="Y75">
        <f t="shared" si="0"/>
        <v>1</v>
      </c>
      <c r="Z75">
        <f t="shared" si="0"/>
        <v>3</v>
      </c>
      <c r="AA75">
        <f t="shared" si="0"/>
        <v>12</v>
      </c>
      <c r="AB75">
        <f t="shared" si="0"/>
        <v>0</v>
      </c>
      <c r="AC75">
        <f t="shared" si="0"/>
        <v>4</v>
      </c>
      <c r="AD75">
        <f t="shared" si="0"/>
        <v>0</v>
      </c>
      <c r="AE75">
        <f t="shared" si="0"/>
        <v>0</v>
      </c>
      <c r="AF75">
        <f t="shared" si="0"/>
        <v>1</v>
      </c>
      <c r="AG75">
        <f t="shared" si="0"/>
        <v>5</v>
      </c>
      <c r="AH75">
        <f t="shared" si="0"/>
        <v>9</v>
      </c>
      <c r="AI75">
        <f t="shared" si="0"/>
        <v>6</v>
      </c>
      <c r="AJ75">
        <f t="shared" si="0"/>
        <v>3</v>
      </c>
      <c r="AK75">
        <f t="shared" si="0"/>
        <v>3</v>
      </c>
      <c r="AL75">
        <f t="shared" si="0"/>
        <v>0</v>
      </c>
      <c r="AM75">
        <f t="shared" si="0"/>
        <v>5</v>
      </c>
      <c r="AN75">
        <f t="shared" si="0"/>
        <v>21</v>
      </c>
      <c r="AO75">
        <f t="shared" si="0"/>
        <v>0</v>
      </c>
      <c r="AP75">
        <f t="shared" si="0"/>
        <v>0</v>
      </c>
      <c r="AQ75">
        <f t="shared" si="0"/>
        <v>0</v>
      </c>
      <c r="AR75">
        <f t="shared" si="0"/>
        <v>0</v>
      </c>
      <c r="AS75">
        <f t="shared" si="0"/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  <c r="AY75">
        <f t="shared" si="0"/>
        <v>0</v>
      </c>
      <c r="AZ75">
        <f t="shared" si="0"/>
        <v>0</v>
      </c>
      <c r="BA75">
        <f t="shared" si="0"/>
        <v>0</v>
      </c>
      <c r="BB75">
        <f t="shared" si="0"/>
        <v>0</v>
      </c>
      <c r="BC75">
        <f t="shared" si="0"/>
        <v>0</v>
      </c>
      <c r="BD75">
        <f t="shared" si="0"/>
        <v>0</v>
      </c>
      <c r="BE75">
        <f t="shared" si="0"/>
        <v>0</v>
      </c>
      <c r="BF75">
        <f t="shared" si="0"/>
        <v>0</v>
      </c>
      <c r="BG75">
        <f t="shared" si="0"/>
        <v>0</v>
      </c>
      <c r="BH75">
        <f t="shared" si="0"/>
        <v>0</v>
      </c>
      <c r="BI75">
        <f t="shared" si="0"/>
        <v>0</v>
      </c>
      <c r="BJ75">
        <f t="shared" si="0"/>
        <v>0</v>
      </c>
      <c r="BK75">
        <f t="shared" si="0"/>
        <v>0</v>
      </c>
      <c r="BL75">
        <f t="shared" si="0"/>
        <v>0</v>
      </c>
      <c r="BM75">
        <f t="shared" si="0"/>
        <v>0</v>
      </c>
      <c r="BN75">
        <f t="shared" si="0"/>
        <v>0</v>
      </c>
      <c r="BO75">
        <f t="shared" si="0"/>
        <v>0</v>
      </c>
      <c r="BP75">
        <f aca="true" t="shared" si="1" ref="BP75:BW75">SUM(BP2:BP74)</f>
        <v>0</v>
      </c>
      <c r="BQ75">
        <f t="shared" si="1"/>
        <v>0</v>
      </c>
      <c r="BR75">
        <f t="shared" si="1"/>
        <v>0</v>
      </c>
      <c r="BS75">
        <f t="shared" si="1"/>
        <v>0</v>
      </c>
      <c r="BT75">
        <f t="shared" si="1"/>
        <v>0</v>
      </c>
      <c r="BU75">
        <f t="shared" si="1"/>
        <v>0</v>
      </c>
      <c r="BV75">
        <f t="shared" si="1"/>
        <v>0</v>
      </c>
      <c r="BW75">
        <f t="shared" si="1"/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1.8515625" style="0" customWidth="1"/>
    <col min="2" max="2" width="16.7109375" style="0" customWidth="1"/>
    <col min="3" max="3" width="14.140625" style="0" customWidth="1"/>
    <col min="4" max="4" width="17.00390625" style="0" customWidth="1"/>
    <col min="5" max="5" width="11.7109375" style="0" customWidth="1"/>
    <col min="7" max="7" width="12.8515625" style="0" customWidth="1"/>
    <col min="8" max="8" width="13.28125" style="0" customWidth="1"/>
    <col min="9" max="9" width="15.140625" style="0" customWidth="1"/>
  </cols>
  <sheetData>
    <row r="1" spans="1:9" ht="15">
      <c r="A1" s="1" t="s">
        <v>53</v>
      </c>
      <c r="B1" s="1" t="s">
        <v>76</v>
      </c>
      <c r="C1" s="1" t="s">
        <v>7</v>
      </c>
      <c r="D1" s="1"/>
      <c r="E1" s="1"/>
      <c r="F1" s="1"/>
      <c r="G1" s="1"/>
      <c r="H1" s="1"/>
      <c r="I1" s="1"/>
    </row>
    <row r="2" spans="1:9" ht="15">
      <c r="A2" s="1"/>
      <c r="B2" s="1"/>
      <c r="C2" s="1" t="s">
        <v>13</v>
      </c>
      <c r="D2" s="1"/>
      <c r="E2" s="1"/>
      <c r="F2" s="1"/>
      <c r="G2" s="1"/>
      <c r="H2" s="1"/>
      <c r="I2" s="1"/>
    </row>
    <row r="3" spans="1:3" ht="15">
      <c r="A3" s="1" t="str">
        <f>'Dry Cider Print Results'!$A$3</f>
        <v> </v>
      </c>
      <c r="B3" s="1">
        <f>'Dry Cider Print Results'!$C$3</f>
        <v>0</v>
      </c>
      <c r="C3" t="s">
        <v>26</v>
      </c>
    </row>
    <row r="4" spans="1:3" ht="15">
      <c r="A4" s="1" t="str">
        <f>'Dry Cider Print Results'!$A$4</f>
        <v>Hancocks Meadow Farm</v>
      </c>
      <c r="B4" s="1">
        <f>'Dry Cider Print Results'!$C$4</f>
        <v>21</v>
      </c>
      <c r="C4" t="s">
        <v>27</v>
      </c>
    </row>
    <row r="5" spans="1:3" ht="15">
      <c r="A5" s="1" t="str">
        <f>'Dry Cider Print Results'!$A$5</f>
        <v>Bob's Rainbow Cider Blend</v>
      </c>
      <c r="B5" s="1">
        <f>'Dry Cider Print Results'!$C$5</f>
        <v>19</v>
      </c>
      <c r="C5" t="s">
        <v>28</v>
      </c>
    </row>
    <row r="6" spans="1:3" ht="15">
      <c r="A6" s="1" t="str">
        <f>'Medium Cider Print Sheet'!$A$3</f>
        <v>Three Cats Cider </v>
      </c>
      <c r="B6" s="1">
        <f>'Medium Cider Print Sheet'!$C$3</f>
        <v>0</v>
      </c>
      <c r="C6" t="s">
        <v>29</v>
      </c>
    </row>
    <row r="7" spans="1:3" ht="15">
      <c r="A7" s="1" t="str">
        <f>'Medium Cider Print Sheet'!$A$4</f>
        <v> </v>
      </c>
      <c r="B7" s="1">
        <f>'Medium Cider Print Sheet'!$C$4</f>
        <v>0</v>
      </c>
      <c r="C7" t="s">
        <v>30</v>
      </c>
    </row>
    <row r="8" spans="1:3" ht="15">
      <c r="A8" s="1" t="str">
        <f>'Medium Cider Print Sheet'!$A$5</f>
        <v> </v>
      </c>
      <c r="B8" s="1">
        <f>'Medium Cider Print Sheet'!$C$5</f>
        <v>0</v>
      </c>
      <c r="C8" t="s">
        <v>31</v>
      </c>
    </row>
    <row r="9" spans="1:3" ht="15">
      <c r="A9" s="1" t="str">
        <f>'Sweet Cider Print Results'!$A$3</f>
        <v> </v>
      </c>
      <c r="B9" s="1">
        <f>'Sweet Cider Print Results'!$C$3</f>
        <v>0</v>
      </c>
      <c r="C9" t="s">
        <v>32</v>
      </c>
    </row>
    <row r="10" spans="1:3" ht="15">
      <c r="A10" s="1" t="str">
        <f>'Sweet Cider Print Results'!$A$4</f>
        <v> </v>
      </c>
      <c r="B10" s="1">
        <f>'Sweet Cider Print Results'!$C$4</f>
        <v>0</v>
      </c>
      <c r="C10" t="s">
        <v>33</v>
      </c>
    </row>
    <row r="11" spans="1:3" ht="15">
      <c r="A11" s="1" t="str">
        <f>'Sweet Cider Print Results'!$A$5</f>
        <v> </v>
      </c>
      <c r="B11" s="1">
        <f>'Sweet Cider Print Results'!$C$5</f>
        <v>0</v>
      </c>
      <c r="C11" t="s">
        <v>34</v>
      </c>
    </row>
    <row r="12" spans="1:3" ht="15">
      <c r="A12" s="1" t="s">
        <v>70</v>
      </c>
      <c r="B12" s="1"/>
      <c r="C12" t="s">
        <v>70</v>
      </c>
    </row>
    <row r="13" spans="1:3" ht="15">
      <c r="A13" s="1" t="s">
        <v>70</v>
      </c>
      <c r="B13" s="1"/>
      <c r="C13" t="s">
        <v>70</v>
      </c>
    </row>
    <row r="14" spans="1:3" ht="15">
      <c r="A14" s="1" t="s">
        <v>70</v>
      </c>
      <c r="B14" s="1"/>
      <c r="C14" t="s">
        <v>70</v>
      </c>
    </row>
    <row r="15" spans="1:3" ht="15">
      <c r="A15" s="1" t="s">
        <v>70</v>
      </c>
      <c r="B15" s="1"/>
      <c r="C15" t="s">
        <v>70</v>
      </c>
    </row>
    <row r="16" spans="1:3" ht="15">
      <c r="A16" s="1" t="s">
        <v>70</v>
      </c>
      <c r="B16" s="1"/>
      <c r="C16" t="s">
        <v>70</v>
      </c>
    </row>
    <row r="17" spans="1:3" ht="15">
      <c r="A17" s="1" t="s">
        <v>70</v>
      </c>
      <c r="B17" s="1"/>
      <c r="C17" t="s">
        <v>70</v>
      </c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9" ht="15">
      <c r="A21" s="10" t="str">
        <f>'Entry Receipt'!A3</f>
        <v>Three Cats Cider </v>
      </c>
      <c r="B21" s="10"/>
      <c r="C21" s="2" t="s">
        <v>11</v>
      </c>
      <c r="D21" s="2"/>
      <c r="E21" s="2"/>
      <c r="F21" s="2"/>
      <c r="G21" s="2"/>
      <c r="H21" s="2"/>
      <c r="I21" s="2"/>
    </row>
    <row r="22" spans="1:9" ht="15">
      <c r="A22" s="10" t="str">
        <f>'Entry Receipt'!A4</f>
        <v>Falcon Orchard (Matt Glover)</v>
      </c>
      <c r="B22" s="10"/>
      <c r="C22" s="2" t="s">
        <v>11</v>
      </c>
      <c r="D22" s="2"/>
      <c r="E22" s="2"/>
      <c r="F22" s="2"/>
      <c r="G22" s="2"/>
      <c r="H22" s="2"/>
      <c r="I22" s="2"/>
    </row>
    <row r="23" spans="1:9" ht="15">
      <c r="A23" s="10" t="str">
        <f>'Entry Receipt'!A5</f>
        <v>Bob's Rainbow Cider Blend</v>
      </c>
      <c r="B23" s="10"/>
      <c r="C23" s="2" t="s">
        <v>11</v>
      </c>
      <c r="D23" s="2"/>
      <c r="E23" s="2"/>
      <c r="F23" s="2"/>
      <c r="G23" s="2"/>
      <c r="H23" s="2"/>
      <c r="I23" s="2"/>
    </row>
    <row r="24" spans="1:9" ht="15">
      <c r="A24" s="10" t="str">
        <f>'Entry Receipt'!A6</f>
        <v>Palmers Upland Cyder</v>
      </c>
      <c r="B24" s="10"/>
      <c r="C24" s="2" t="s">
        <v>11</v>
      </c>
      <c r="D24" s="2"/>
      <c r="E24" s="2"/>
      <c r="F24" s="2"/>
      <c r="G24" s="2"/>
      <c r="H24" s="2"/>
      <c r="I24" s="2"/>
    </row>
    <row r="25" spans="1:9" ht="15">
      <c r="A25" s="10" t="str">
        <f>'Entry Receipt'!A7</f>
        <v>Monnow Valley Cider</v>
      </c>
      <c r="B25" s="10"/>
      <c r="C25" s="2" t="s">
        <v>11</v>
      </c>
      <c r="D25" s="2"/>
      <c r="E25" s="2"/>
      <c r="F25" s="2"/>
      <c r="G25" s="2"/>
      <c r="H25" s="2"/>
      <c r="I25" s="2"/>
    </row>
    <row r="26" spans="1:9" ht="15">
      <c r="A26" s="10" t="str">
        <f>'Entry Receipt'!A8</f>
        <v>Lucky Crow</v>
      </c>
      <c r="B26" s="10"/>
      <c r="C26" s="2" t="s">
        <v>11</v>
      </c>
      <c r="D26" s="2"/>
      <c r="E26" s="2"/>
      <c r="F26" s="2"/>
      <c r="G26" s="2"/>
      <c r="H26" s="2"/>
      <c r="I26" s="2"/>
    </row>
    <row r="27" spans="1:9" ht="15">
      <c r="A27" s="10" t="str">
        <f>'Entry Receipt'!A9</f>
        <v>Rich Bourton</v>
      </c>
      <c r="B27" s="10"/>
      <c r="C27" s="2" t="s">
        <v>11</v>
      </c>
      <c r="D27" s="2"/>
      <c r="E27" s="2"/>
      <c r="F27" s="2"/>
      <c r="G27" s="2"/>
      <c r="H27" s="2"/>
      <c r="I27" s="2"/>
    </row>
    <row r="28" spans="1:9" ht="15">
      <c r="A28" s="10" t="str">
        <f>'Entry Receipt'!A10</f>
        <v>Seb's Cider</v>
      </c>
      <c r="B28" s="10"/>
      <c r="C28" s="2" t="s">
        <v>11</v>
      </c>
      <c r="D28" s="2"/>
      <c r="E28" s="2"/>
      <c r="F28" s="2"/>
      <c r="G28" s="2"/>
      <c r="H28" s="2"/>
      <c r="I28" s="2"/>
    </row>
    <row r="29" spans="1:9" ht="15">
      <c r="A29" s="10" t="str">
        <f>'Entry Receipt'!A11</f>
        <v>Jolter Press</v>
      </c>
      <c r="B29" s="10"/>
      <c r="C29" s="2" t="s">
        <v>11</v>
      </c>
      <c r="D29" s="2"/>
      <c r="E29" s="2"/>
      <c r="F29" s="2"/>
      <c r="G29" s="2"/>
      <c r="H29" s="2"/>
      <c r="I29" s="2"/>
    </row>
    <row r="30" spans="1:9" ht="15">
      <c r="A30" s="10" t="str">
        <f>'Entry Receipt'!A12</f>
        <v>Williams Brothers Cider</v>
      </c>
      <c r="B30" s="10"/>
      <c r="C30" s="2" t="s">
        <v>11</v>
      </c>
      <c r="D30" s="2"/>
      <c r="E30" s="2"/>
      <c r="F30" s="2"/>
      <c r="G30" s="2"/>
      <c r="H30" s="2"/>
      <c r="I30" s="2"/>
    </row>
    <row r="31" spans="1:9" ht="15">
      <c r="A31" s="10" t="str">
        <f>'Entry Receipt'!A13</f>
        <v>Lucie Mayerova</v>
      </c>
      <c r="B31" s="10"/>
      <c r="C31" s="2" t="s">
        <v>11</v>
      </c>
      <c r="D31" s="2"/>
      <c r="E31" s="2"/>
      <c r="F31" s="2"/>
      <c r="G31" s="2"/>
      <c r="H31" s="2"/>
      <c r="I31" s="2"/>
    </row>
    <row r="32" spans="1:9" ht="15">
      <c r="A32" s="10" t="str">
        <f>'Entry Receipt'!A14</f>
        <v>Ragged Stone Cider</v>
      </c>
      <c r="B32" s="10"/>
      <c r="C32" s="2" t="s">
        <v>11</v>
      </c>
      <c r="D32" s="2"/>
      <c r="E32" s="2"/>
      <c r="F32" s="2"/>
      <c r="G32" s="2"/>
      <c r="H32" s="2"/>
      <c r="I32" s="2"/>
    </row>
    <row r="33" spans="1:9" ht="15">
      <c r="A33" s="10" t="str">
        <f>'Entry Receipt'!A15</f>
        <v>Brooklands Cider</v>
      </c>
      <c r="B33" s="10"/>
      <c r="C33" s="2" t="s">
        <v>11</v>
      </c>
      <c r="D33" s="2"/>
      <c r="E33" s="2"/>
      <c r="F33" s="2"/>
      <c r="G33" s="2"/>
      <c r="H33" s="2"/>
      <c r="I33" s="2"/>
    </row>
    <row r="34" spans="1:9" ht="15">
      <c r="A34" s="10" t="str">
        <f>'Entry Receipt'!A16</f>
        <v>Springherne Cider</v>
      </c>
      <c r="B34" s="10"/>
      <c r="C34" s="2" t="s">
        <v>11</v>
      </c>
      <c r="D34" s="2"/>
      <c r="E34" s="2"/>
      <c r="F34" s="2"/>
      <c r="G34" s="2"/>
      <c r="H34" s="2"/>
      <c r="I34" s="2"/>
    </row>
    <row r="35" spans="1:9" ht="15">
      <c r="A35" s="10" t="str">
        <f>'Entry Receipt'!A17</f>
        <v>Woodredding Cider and Perry</v>
      </c>
      <c r="B35" s="10"/>
      <c r="C35" s="2" t="s">
        <v>11</v>
      </c>
      <c r="D35" s="2"/>
      <c r="E35" s="2"/>
      <c r="F35" s="2"/>
      <c r="G35" s="2"/>
      <c r="H35" s="2"/>
      <c r="I35" s="2"/>
    </row>
    <row r="36" spans="1:9" ht="15">
      <c r="A36" s="10" t="str">
        <f>'Entry Receipt'!A18</f>
        <v>Danelaw</v>
      </c>
      <c r="B36" s="10"/>
      <c r="C36" s="2" t="s">
        <v>11</v>
      </c>
      <c r="D36" s="2"/>
      <c r="E36" s="2"/>
      <c r="F36" s="2"/>
      <c r="G36" s="2"/>
      <c r="H36" s="2"/>
      <c r="I36" s="2"/>
    </row>
    <row r="37" spans="1:9" ht="15">
      <c r="A37" s="10" t="str">
        <f>'Entry Receipt'!A19</f>
        <v>Gregg's Pit Cider &amp; Perry</v>
      </c>
      <c r="B37" s="10"/>
      <c r="C37" s="2" t="s">
        <v>11</v>
      </c>
      <c r="D37" s="2"/>
      <c r="E37" s="2"/>
      <c r="F37" s="2"/>
      <c r="G37" s="2"/>
      <c r="H37" s="2"/>
      <c r="I37" s="2"/>
    </row>
    <row r="38" spans="1:9" ht="15">
      <c r="A38" s="10" t="str">
        <f>'Entry Receipt'!A20</f>
        <v>Bartestree Cider Co</v>
      </c>
      <c r="B38" s="10"/>
      <c r="C38" s="2" t="s">
        <v>11</v>
      </c>
      <c r="D38" s="2"/>
      <c r="E38" s="2"/>
      <c r="F38" s="2"/>
      <c r="G38" s="2"/>
      <c r="H38" s="2"/>
      <c r="I38" s="2"/>
    </row>
    <row r="39" spans="1:9" ht="15">
      <c r="A39" s="10" t="str">
        <f>'Entry Receipt'!A21</f>
        <v>Ty Gwyn Cider</v>
      </c>
      <c r="B39" s="10"/>
      <c r="C39" s="2" t="s">
        <v>11</v>
      </c>
      <c r="D39" s="2"/>
      <c r="E39" s="2"/>
      <c r="F39" s="2"/>
      <c r="G39" s="2"/>
      <c r="H39" s="2"/>
      <c r="I39" s="2"/>
    </row>
    <row r="40" spans="1:9" ht="15">
      <c r="A40" s="10" t="str">
        <f>'Entry Receipt'!A22</f>
        <v>Alistair Smith</v>
      </c>
      <c r="B40" s="10"/>
      <c r="C40" s="2" t="s">
        <v>11</v>
      </c>
      <c r="D40" s="2"/>
      <c r="E40" s="2"/>
      <c r="F40" s="2"/>
      <c r="G40" s="2"/>
      <c r="H40" s="2"/>
      <c r="I40" s="2"/>
    </row>
    <row r="41" spans="1:9" ht="15">
      <c r="A41" s="10" t="str">
        <f>'Entry Receipt'!A23</f>
        <v>Gillow Cider</v>
      </c>
      <c r="B41" s="10"/>
      <c r="C41" s="2" t="s">
        <v>11</v>
      </c>
      <c r="D41" s="2"/>
      <c r="E41" s="2"/>
      <c r="F41" s="2"/>
      <c r="G41" s="2"/>
      <c r="H41" s="2"/>
      <c r="I41" s="2"/>
    </row>
    <row r="42" spans="1:9" ht="15">
      <c r="A42" s="10" t="str">
        <f>'Entry Receipt'!A24</f>
        <v>Natural Riches</v>
      </c>
      <c r="B42" s="10"/>
      <c r="C42" s="2" t="s">
        <v>11</v>
      </c>
      <c r="D42" s="2"/>
      <c r="E42" s="2"/>
      <c r="F42" s="2"/>
      <c r="G42" s="2"/>
      <c r="H42" s="2"/>
      <c r="I42" s="2"/>
    </row>
    <row r="43" spans="1:9" ht="15">
      <c r="A43" s="10" t="str">
        <f>'Entry Receipt'!A25</f>
        <v>Barbourne Cider Co</v>
      </c>
      <c r="B43" s="10"/>
      <c r="C43" s="2" t="s">
        <v>11</v>
      </c>
      <c r="D43" s="2"/>
      <c r="E43" s="2"/>
      <c r="F43" s="2"/>
      <c r="G43" s="2"/>
      <c r="H43" s="2"/>
      <c r="I43" s="2"/>
    </row>
    <row r="44" spans="1:9" ht="15">
      <c r="A44" s="10" t="str">
        <f>'Entry Receipt'!A26</f>
        <v>Ross on Wye Cider &amp; Perry Co.</v>
      </c>
      <c r="B44" s="10"/>
      <c r="C44" s="2" t="s">
        <v>11</v>
      </c>
      <c r="D44" s="2"/>
      <c r="E44" s="2"/>
      <c r="F44" s="2"/>
      <c r="G44" s="2"/>
      <c r="H44" s="2"/>
      <c r="I44" s="2"/>
    </row>
    <row r="45" spans="1:9" ht="15">
      <c r="A45" s="10" t="str">
        <f>'Entry Receipt'!A27</f>
        <v>Monkey Bridge Cider</v>
      </c>
      <c r="B45" s="10"/>
      <c r="C45" s="2" t="s">
        <v>11</v>
      </c>
      <c r="D45" s="2"/>
      <c r="E45" s="2"/>
      <c r="F45" s="2"/>
      <c r="G45" s="2"/>
      <c r="H45" s="2"/>
      <c r="I45" s="2"/>
    </row>
    <row r="46" spans="1:9" ht="15">
      <c r="A46" s="10" t="str">
        <f>'Entry Receipt'!A28</f>
        <v>Gwatkin's Cider</v>
      </c>
      <c r="B46" s="10"/>
      <c r="C46" s="2" t="s">
        <v>11</v>
      </c>
      <c r="D46" s="2"/>
      <c r="E46" s="2"/>
      <c r="F46" s="2"/>
      <c r="G46" s="2"/>
      <c r="H46" s="2"/>
      <c r="I46" s="2"/>
    </row>
    <row r="47" spans="1:9" ht="15">
      <c r="A47" s="10" t="str">
        <f>'Entry Receipt'!A29</f>
        <v>Brecon Beacons Cider</v>
      </c>
      <c r="B47" s="10"/>
      <c r="C47" s="2" t="s">
        <v>11</v>
      </c>
      <c r="D47" s="2"/>
      <c r="E47" s="2"/>
      <c r="F47" s="2"/>
      <c r="G47" s="2"/>
      <c r="H47" s="2"/>
      <c r="I47" s="2"/>
    </row>
    <row r="48" spans="1:9" ht="15">
      <c r="A48" s="10" t="str">
        <f>'Entry Receipt'!A30</f>
        <v>Henhope Cider</v>
      </c>
      <c r="B48" s="10"/>
      <c r="C48" s="2" t="s">
        <v>11</v>
      </c>
      <c r="D48" s="2"/>
      <c r="E48" s="2"/>
      <c r="F48" s="2"/>
      <c r="G48" s="2"/>
      <c r="H48" s="2"/>
      <c r="I48" s="2"/>
    </row>
    <row r="49" spans="1:9" ht="15">
      <c r="A49" s="10" t="str">
        <f>'Entry Receipt'!A31</f>
        <v>Hollow Ash Orchard</v>
      </c>
      <c r="B49" s="10"/>
      <c r="C49" s="2" t="s">
        <v>11</v>
      </c>
      <c r="D49" s="2"/>
      <c r="E49" s="2"/>
      <c r="F49" s="2"/>
      <c r="G49" s="2"/>
      <c r="H49" s="2"/>
      <c r="I49" s="2"/>
    </row>
    <row r="50" spans="1:9" ht="15">
      <c r="A50" s="10" t="str">
        <f>'Entry Receipt'!A32</f>
        <v>Whiteslade W'tizzit</v>
      </c>
      <c r="B50" s="10"/>
      <c r="C50" s="2" t="s">
        <v>11</v>
      </c>
      <c r="D50" s="2"/>
      <c r="E50" s="2"/>
      <c r="F50" s="2"/>
      <c r="G50" s="2"/>
      <c r="H50" s="2"/>
      <c r="I50" s="2"/>
    </row>
    <row r="51" spans="1:9" ht="15">
      <c r="A51" s="10" t="str">
        <f>'Entry Receipt'!A33</f>
        <v>Mayfayre Cider and Perry</v>
      </c>
      <c r="B51" s="10"/>
      <c r="C51" s="2" t="s">
        <v>11</v>
      </c>
      <c r="D51" s="2"/>
      <c r="E51" s="2"/>
      <c r="F51" s="2"/>
      <c r="G51" s="2"/>
      <c r="H51" s="2"/>
      <c r="I51" s="2"/>
    </row>
    <row r="52" spans="1:9" ht="15">
      <c r="A52" s="10" t="str">
        <f>'Entry Receipt'!A34</f>
        <v>Stuart Cooper</v>
      </c>
      <c r="B52" s="10"/>
      <c r="C52" s="2" t="s">
        <v>11</v>
      </c>
      <c r="D52" s="2"/>
      <c r="E52" s="2"/>
      <c r="F52" s="2"/>
      <c r="G52" s="2"/>
      <c r="H52" s="2"/>
      <c r="I52" s="2"/>
    </row>
    <row r="53" spans="1:9" ht="15">
      <c r="A53" s="10" t="str">
        <f>'Entry Receipt'!A35</f>
        <v>Ruxton Cider</v>
      </c>
      <c r="B53" s="10"/>
      <c r="C53" s="2" t="s">
        <v>11</v>
      </c>
      <c r="D53" s="2"/>
      <c r="E53" s="2"/>
      <c r="F53" s="2"/>
      <c r="G53" s="2"/>
      <c r="H53" s="2"/>
      <c r="I53" s="2"/>
    </row>
    <row r="54" spans="1:9" ht="15">
      <c r="A54" s="10" t="str">
        <f>'Entry Receipt'!A36</f>
        <v>Butford Organics</v>
      </c>
      <c r="B54" s="10"/>
      <c r="C54" s="2" t="s">
        <v>11</v>
      </c>
      <c r="D54" s="2"/>
      <c r="E54" s="2"/>
      <c r="F54" s="2"/>
      <c r="G54" s="2"/>
      <c r="H54" s="2"/>
      <c r="I54" s="2"/>
    </row>
    <row r="55" spans="1:9" ht="15">
      <c r="A55" s="10" t="str">
        <f>'Entry Receipt'!A37</f>
        <v>InnocentPilgrim</v>
      </c>
      <c r="B55" s="10"/>
      <c r="C55" s="2" t="s">
        <v>11</v>
      </c>
      <c r="D55" s="2"/>
      <c r="E55" s="2"/>
      <c r="F55" s="2"/>
      <c r="G55" s="2"/>
      <c r="H55" s="2"/>
      <c r="I55" s="2"/>
    </row>
    <row r="56" spans="1:9" ht="15">
      <c r="A56" s="10" t="str">
        <f>'Entry Receipt'!A38</f>
        <v>Artistraw Cider (Or Perry if it's a perry)</v>
      </c>
      <c r="B56" s="10"/>
      <c r="C56" s="2" t="s">
        <v>11</v>
      </c>
      <c r="D56" s="2"/>
      <c r="E56" s="2"/>
      <c r="F56" s="2"/>
      <c r="G56" s="2"/>
      <c r="H56" s="2"/>
      <c r="I56" s="2"/>
    </row>
    <row r="57" spans="1:9" ht="15">
      <c r="A57" s="10" t="str">
        <f>'Entry Receipt'!A39</f>
        <v>Robert Castle</v>
      </c>
      <c r="B57" s="10"/>
      <c r="C57" s="2" t="s">
        <v>11</v>
      </c>
      <c r="D57" s="2"/>
      <c r="E57" s="2"/>
      <c r="F57" s="2"/>
      <c r="G57" s="2"/>
      <c r="H57" s="2"/>
      <c r="I57" s="2"/>
    </row>
    <row r="58" spans="1:9" ht="15">
      <c r="A58" s="10" t="str">
        <f>'Entry Receipt'!A40</f>
        <v>Hancocks Meadow Farm</v>
      </c>
      <c r="B58" s="10"/>
      <c r="C58" s="2" t="s">
        <v>11</v>
      </c>
      <c r="D58" s="2"/>
      <c r="E58" s="2"/>
      <c r="F58" s="2"/>
      <c r="G58" s="2"/>
      <c r="H58" s="2"/>
      <c r="I58" s="2"/>
    </row>
    <row r="59" spans="1:9" ht="15">
      <c r="A59" s="10">
        <f>'Entry Receipt'!A41</f>
        <v>0</v>
      </c>
      <c r="B59" s="10"/>
      <c r="C59" s="2" t="s">
        <v>11</v>
      </c>
      <c r="D59" s="2"/>
      <c r="E59" s="2"/>
      <c r="F59" s="2"/>
      <c r="G59" s="2"/>
      <c r="H59" s="2"/>
      <c r="I59" s="2"/>
    </row>
    <row r="60" spans="1:9" ht="15">
      <c r="A60" s="10">
        <f>'Entry Receipt'!A42</f>
        <v>0</v>
      </c>
      <c r="B60" s="10"/>
      <c r="C60" s="2" t="s">
        <v>11</v>
      </c>
      <c r="D60" s="2"/>
      <c r="E60" s="2"/>
      <c r="F60" s="2"/>
      <c r="G60" s="2"/>
      <c r="H60" s="2"/>
      <c r="I60" s="2"/>
    </row>
    <row r="61" spans="1:9" ht="15">
      <c r="A61" s="10" t="str">
        <f>'Entry Receipt'!A43</f>
        <v>Jerry</v>
      </c>
      <c r="B61" s="10"/>
      <c r="C61" s="2" t="s">
        <v>11</v>
      </c>
      <c r="D61" s="2"/>
      <c r="E61" s="2"/>
      <c r="F61" s="2"/>
      <c r="G61" s="2"/>
      <c r="H61" s="2"/>
      <c r="I61" s="2"/>
    </row>
    <row r="62" spans="1:9" ht="15">
      <c r="A62" s="10" t="str">
        <f>'Entry Receipt'!A44</f>
        <v>Vince</v>
      </c>
      <c r="B62" s="10"/>
      <c r="C62" s="2" t="s">
        <v>11</v>
      </c>
      <c r="D62" s="2"/>
      <c r="E62" s="2"/>
      <c r="F62" s="2"/>
      <c r="G62" s="2"/>
      <c r="H62" s="2"/>
      <c r="I62" s="2"/>
    </row>
    <row r="63" spans="1:9" ht="15">
      <c r="A63" s="10" t="str">
        <f>'Entry Receipt'!A45</f>
        <v>Jonny</v>
      </c>
      <c r="B63" s="10"/>
      <c r="C63" s="2" t="s">
        <v>11</v>
      </c>
      <c r="D63" s="2"/>
      <c r="E63" s="2"/>
      <c r="F63" s="2"/>
      <c r="G63" s="2"/>
      <c r="H63" s="2"/>
      <c r="I63" s="2"/>
    </row>
    <row r="64" spans="1:9" ht="15">
      <c r="A64" s="10" t="str">
        <f>'Entry Receipt'!A46</f>
        <v>John Bramley</v>
      </c>
      <c r="B64" s="10"/>
      <c r="C64" s="2" t="s">
        <v>11</v>
      </c>
      <c r="D64" s="2"/>
      <c r="E64" s="2"/>
      <c r="F64" s="2"/>
      <c r="G64" s="2"/>
      <c r="H64" s="2"/>
      <c r="I64" s="2"/>
    </row>
    <row r="65" spans="1:9" ht="15">
      <c r="A65" s="10" t="str">
        <f>'Entry Receipt'!A47</f>
        <v>Hattie</v>
      </c>
      <c r="B65" s="10"/>
      <c r="C65" s="2" t="s">
        <v>11</v>
      </c>
      <c r="D65" s="2"/>
      <c r="E65" s="2"/>
      <c r="F65" s="2"/>
      <c r="G65" s="2"/>
      <c r="H65" s="2"/>
      <c r="I65" s="2"/>
    </row>
    <row r="66" spans="1:9" ht="15">
      <c r="A66" s="10" t="str">
        <f>'Entry Receipt'!A48</f>
        <v>Luke</v>
      </c>
      <c r="B66" s="10"/>
      <c r="C66" s="2" t="s">
        <v>11</v>
      </c>
      <c r="D66" s="2"/>
      <c r="E66" s="2"/>
      <c r="F66" s="2"/>
      <c r="G66" s="2"/>
      <c r="H66" s="2"/>
      <c r="I66" s="2"/>
    </row>
    <row r="67" spans="1:9" ht="15">
      <c r="A67" s="10" t="str">
        <f>'Entry Receipt'!A49</f>
        <v>Lindy</v>
      </c>
      <c r="B67" s="10"/>
      <c r="C67" s="2" t="s">
        <v>11</v>
      </c>
      <c r="D67" s="2"/>
      <c r="E67" s="2"/>
      <c r="F67" s="2"/>
      <c r="G67" s="2"/>
      <c r="H67" s="2"/>
      <c r="I67" s="2"/>
    </row>
    <row r="68" spans="1:9" ht="15">
      <c r="A68" s="10" t="str">
        <f>'Entry Receipt'!A50</f>
        <v>Rob Castle</v>
      </c>
      <c r="B68" s="10"/>
      <c r="C68" s="2" t="s">
        <v>11</v>
      </c>
      <c r="D68" s="2"/>
      <c r="E68" s="2"/>
      <c r="F68" s="2"/>
      <c r="G68" s="2"/>
      <c r="H68" s="2"/>
      <c r="I68" s="2"/>
    </row>
    <row r="69" spans="1:3" ht="15">
      <c r="A69" s="10" t="str">
        <f>'Entry Receipt'!A51</f>
        <v>Stuart Cooper</v>
      </c>
      <c r="B69" s="10"/>
      <c r="C69" s="2" t="s">
        <v>11</v>
      </c>
    </row>
    <row r="70" spans="1:3" ht="15">
      <c r="A70" s="10" t="str">
        <f>'Entry Receipt'!A52</f>
        <v>Andy &amp; Sophie</v>
      </c>
      <c r="B70" s="10"/>
      <c r="C70" s="2" t="s">
        <v>11</v>
      </c>
    </row>
    <row r="71" spans="1:3" ht="15">
      <c r="A71" s="10" t="str">
        <f>'Entry Receipt'!A53</f>
        <v>John Worle</v>
      </c>
      <c r="B71" s="10"/>
      <c r="C71" s="2" t="s">
        <v>11</v>
      </c>
    </row>
    <row r="72" spans="1:3" ht="15">
      <c r="A72" s="10" t="str">
        <f>'Entry Receipt'!A54</f>
        <v>Andrew W</v>
      </c>
      <c r="B72" s="10"/>
      <c r="C72" s="2" t="s">
        <v>11</v>
      </c>
    </row>
    <row r="73" spans="1:3" ht="15">
      <c r="A73" s="10">
        <f>'Entry Receipt'!A55</f>
        <v>0</v>
      </c>
      <c r="B73" s="10"/>
      <c r="C73" s="2" t="s">
        <v>11</v>
      </c>
    </row>
    <row r="74" spans="1:3" ht="15">
      <c r="A74" s="10">
        <f>'Entry Receipt'!A56</f>
        <v>0</v>
      </c>
      <c r="B74" s="10"/>
      <c r="C74" s="2" t="s">
        <v>11</v>
      </c>
    </row>
    <row r="75" spans="1:3" ht="15">
      <c r="A75" s="10">
        <f>'Entry Receipt'!A57</f>
        <v>0</v>
      </c>
      <c r="B75" s="10"/>
      <c r="C75" s="2" t="s">
        <v>11</v>
      </c>
    </row>
    <row r="76" spans="1:3" ht="15">
      <c r="A76" s="10">
        <f>'Entry Receipt'!A58</f>
        <v>0</v>
      </c>
      <c r="B76" s="10"/>
      <c r="C76" s="2" t="s">
        <v>11</v>
      </c>
    </row>
    <row r="77" spans="1:3" ht="15">
      <c r="A77" s="10">
        <f>'Entry Receipt'!A59</f>
        <v>0</v>
      </c>
      <c r="B77" s="10"/>
      <c r="C77" s="2" t="s">
        <v>11</v>
      </c>
    </row>
    <row r="78" spans="1:3" ht="15">
      <c r="A78" s="10">
        <f>'Entry Receipt'!A60</f>
        <v>0</v>
      </c>
      <c r="B78" s="10"/>
      <c r="C78" s="2" t="s">
        <v>11</v>
      </c>
    </row>
    <row r="79" spans="1:3" ht="15">
      <c r="A79" s="10">
        <f>'Entry Receipt'!A61</f>
        <v>0</v>
      </c>
      <c r="B79" s="10"/>
      <c r="C79" s="2" t="s">
        <v>11</v>
      </c>
    </row>
    <row r="80" spans="1:3" ht="15">
      <c r="A80" s="10">
        <f>'Entry Receipt'!A62</f>
        <v>0</v>
      </c>
      <c r="B80" s="10"/>
      <c r="C80" s="2" t="s">
        <v>11</v>
      </c>
    </row>
    <row r="81" spans="1:3" ht="15">
      <c r="A81" s="10">
        <f>'Entry Receipt'!A63</f>
        <v>0</v>
      </c>
      <c r="B81" s="10"/>
      <c r="C81" s="2" t="s">
        <v>11</v>
      </c>
    </row>
    <row r="82" spans="1:3" ht="15">
      <c r="A82" s="10">
        <f>'Entry Receipt'!A64</f>
        <v>0</v>
      </c>
      <c r="B82" s="10"/>
      <c r="C82" s="2" t="s">
        <v>11</v>
      </c>
    </row>
    <row r="83" spans="1:3" ht="15">
      <c r="A83" s="10">
        <f>'Entry Receipt'!A65</f>
        <v>0</v>
      </c>
      <c r="B83" s="10"/>
      <c r="C83" s="2" t="s">
        <v>11</v>
      </c>
    </row>
    <row r="84" spans="1:3" ht="15">
      <c r="A84" s="10" t="str">
        <f>'Entry Receipt'!A66</f>
        <v>p</v>
      </c>
      <c r="B84" s="10"/>
      <c r="C84" s="2" t="s">
        <v>11</v>
      </c>
    </row>
    <row r="85" spans="1:3" ht="15">
      <c r="A85" s="10" t="str">
        <f>'Entry Receipt'!A67</f>
        <v>q</v>
      </c>
      <c r="B85" s="10"/>
      <c r="C85" s="2" t="s">
        <v>11</v>
      </c>
    </row>
    <row r="86" spans="1:3" ht="15">
      <c r="A86" s="10" t="str">
        <f>'Entry Receipt'!A68</f>
        <v>r</v>
      </c>
      <c r="B86" s="10"/>
      <c r="C86" s="2" t="s">
        <v>11</v>
      </c>
    </row>
    <row r="87" spans="1:3" ht="15">
      <c r="A87" s="10" t="str">
        <f>'Entry Receipt'!A69</f>
        <v>s</v>
      </c>
      <c r="B87" s="10"/>
      <c r="C87" s="2" t="s">
        <v>11</v>
      </c>
    </row>
    <row r="88" spans="1:3" ht="15">
      <c r="A88" s="10" t="str">
        <f>'Entry Receipt'!A70</f>
        <v>t</v>
      </c>
      <c r="B88" s="10"/>
      <c r="C88" s="2" t="s">
        <v>11</v>
      </c>
    </row>
    <row r="89" spans="1:3" ht="15">
      <c r="A89" s="10" t="str">
        <f>'Entry Receipt'!A71</f>
        <v>u</v>
      </c>
      <c r="B89" s="10"/>
      <c r="C89" s="2" t="s">
        <v>11</v>
      </c>
    </row>
    <row r="90" spans="1:3" ht="15">
      <c r="A90" s="10" t="str">
        <f>'Entry Receipt'!A72</f>
        <v>v</v>
      </c>
      <c r="B90" s="10"/>
      <c r="C90" s="2" t="s">
        <v>11</v>
      </c>
    </row>
    <row r="91" spans="1:3" ht="15">
      <c r="A91" s="10" t="str">
        <f>'Entry Receipt'!A73</f>
        <v>w</v>
      </c>
      <c r="B91" s="10"/>
      <c r="C91" s="2" t="s">
        <v>11</v>
      </c>
    </row>
    <row r="92" spans="1:3" ht="15">
      <c r="A92" s="10" t="str">
        <f>'Entry Receipt'!A74</f>
        <v>x</v>
      </c>
      <c r="B92" s="10"/>
      <c r="C92" s="2" t="s">
        <v>11</v>
      </c>
    </row>
    <row r="93" spans="1:3" ht="15">
      <c r="A93" s="10" t="str">
        <f>'Entry Receipt'!A75</f>
        <v>y</v>
      </c>
      <c r="B93" s="10"/>
      <c r="C93" s="2" t="s">
        <v>11</v>
      </c>
    </row>
    <row r="94" spans="1:3" ht="15">
      <c r="A94" s="10"/>
      <c r="B94" s="10"/>
      <c r="C94" s="2"/>
    </row>
    <row r="95" spans="1:3" ht="15">
      <c r="A95" s="10"/>
      <c r="B95" s="10"/>
      <c r="C95" s="2"/>
    </row>
    <row r="96" spans="1:3" ht="15">
      <c r="A96" s="10"/>
      <c r="B96" s="10"/>
      <c r="C96" s="2"/>
    </row>
    <row r="97" spans="1:3" ht="15">
      <c r="A97" s="10"/>
      <c r="B97" s="10"/>
      <c r="C97" s="2"/>
    </row>
    <row r="98" spans="1:3" ht="15">
      <c r="A98" s="10"/>
      <c r="B98" s="10"/>
      <c r="C98" s="2"/>
    </row>
    <row r="99" spans="1:3" ht="15">
      <c r="A99" s="10"/>
      <c r="B99" s="10"/>
      <c r="C99" s="2"/>
    </row>
    <row r="100" spans="1:3" ht="15">
      <c r="A100" s="10"/>
      <c r="B100" s="10"/>
      <c r="C100" s="2"/>
    </row>
    <row r="101" spans="1:3" ht="15">
      <c r="A101" s="10"/>
      <c r="B101" s="10"/>
      <c r="C101" s="2"/>
    </row>
    <row r="102" spans="1:3" ht="15">
      <c r="A102" s="10"/>
      <c r="B102" s="10"/>
      <c r="C102" s="2"/>
    </row>
    <row r="103" spans="1:3" ht="15">
      <c r="A103" s="10"/>
      <c r="B103" s="10"/>
      <c r="C103" s="2"/>
    </row>
    <row r="104" spans="1:3" ht="15">
      <c r="A104" s="10"/>
      <c r="B104" s="10"/>
      <c r="C104" s="2"/>
    </row>
    <row r="105" spans="1:3" ht="15">
      <c r="A105" s="10"/>
      <c r="B105" s="10"/>
      <c r="C105" s="2"/>
    </row>
    <row r="106" spans="1:3" ht="15">
      <c r="A106" s="10"/>
      <c r="B106" s="10"/>
      <c r="C106" s="2"/>
    </row>
    <row r="107" spans="1:3" ht="15">
      <c r="A107" s="10"/>
      <c r="B107" s="10"/>
      <c r="C107" s="2"/>
    </row>
    <row r="108" spans="1:3" ht="15">
      <c r="A108" s="10"/>
      <c r="B108" s="10"/>
      <c r="C108" s="2"/>
    </row>
    <row r="109" spans="1:3" ht="15">
      <c r="A109" s="10"/>
      <c r="B109" s="10"/>
      <c r="C109" s="2"/>
    </row>
    <row r="110" spans="1:3" ht="15">
      <c r="A110" s="10"/>
      <c r="B110" s="10"/>
      <c r="C110" s="2"/>
    </row>
    <row r="111" spans="1:3" ht="15">
      <c r="A111" s="10"/>
      <c r="B111" s="10"/>
      <c r="C111" s="2"/>
    </row>
    <row r="112" spans="1:3" ht="15">
      <c r="A112" s="10"/>
      <c r="B112" s="10"/>
      <c r="C112" s="2"/>
    </row>
    <row r="113" spans="1:3" ht="15">
      <c r="A113" s="10"/>
      <c r="B113" s="10"/>
      <c r="C113" s="2"/>
    </row>
    <row r="114" spans="1:3" ht="15">
      <c r="A114" s="10"/>
      <c r="B114" s="10"/>
      <c r="C114" s="2"/>
    </row>
    <row r="115" spans="1:3" ht="15">
      <c r="A115" s="10"/>
      <c r="B115" s="10"/>
      <c r="C115" s="2"/>
    </row>
    <row r="116" spans="1:3" ht="15">
      <c r="A116" s="10"/>
      <c r="B116" s="10"/>
      <c r="C116" s="2"/>
    </row>
    <row r="117" spans="1:3" ht="15">
      <c r="A117" s="10"/>
      <c r="B117" s="10"/>
      <c r="C117" s="2"/>
    </row>
    <row r="118" spans="1:3" ht="15">
      <c r="A118" s="10"/>
      <c r="B118" s="10"/>
      <c r="C118" s="2"/>
    </row>
    <row r="119" spans="1:3" ht="15">
      <c r="A119" s="10"/>
      <c r="B119" s="10"/>
      <c r="C119" s="2"/>
    </row>
    <row r="120" spans="1:3" ht="15">
      <c r="A120" s="10"/>
      <c r="B120" s="10"/>
      <c r="C120" s="2"/>
    </row>
    <row r="121" spans="1:3" ht="15">
      <c r="A121" s="10"/>
      <c r="B121" s="10"/>
      <c r="C121" s="2"/>
    </row>
    <row r="122" spans="1:3" ht="15">
      <c r="A122" s="10"/>
      <c r="B122" s="10"/>
      <c r="C122" s="2"/>
    </row>
    <row r="123" spans="1:3" ht="15">
      <c r="A123" s="10"/>
      <c r="B123" s="10"/>
      <c r="C123" s="2"/>
    </row>
    <row r="124" spans="1:3" ht="15">
      <c r="A124" s="10"/>
      <c r="B124" s="10"/>
      <c r="C124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224"/>
  <sheetViews>
    <sheetView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140625" defaultRowHeight="15"/>
  <cols>
    <col min="1" max="1" width="18.7109375" style="0" customWidth="1"/>
    <col min="2" max="2" width="39.7109375" style="0" customWidth="1"/>
    <col min="3" max="3" width="14.140625" style="0" customWidth="1"/>
    <col min="4" max="5" width="11.7109375" style="0" customWidth="1"/>
    <col min="6" max="6" width="16.421875" style="0" customWidth="1"/>
    <col min="7" max="20" width="14.8515625" style="0" customWidth="1"/>
  </cols>
  <sheetData>
    <row r="1" spans="1:55" s="4" customFormat="1" ht="23.25">
      <c r="A1" s="5">
        <v>2019</v>
      </c>
      <c r="B1" s="5" t="s">
        <v>0</v>
      </c>
      <c r="C1" s="5" t="str">
        <f>A2</f>
        <v>G1</v>
      </c>
      <c r="D1" s="5" t="str">
        <f>A3</f>
        <v>G2</v>
      </c>
      <c r="E1" s="5" t="str">
        <f>A4</f>
        <v>G3</v>
      </c>
      <c r="F1" s="5" t="str">
        <f>A5</f>
        <v>G4</v>
      </c>
      <c r="G1" s="5" t="str">
        <f>A6</f>
        <v>G5</v>
      </c>
      <c r="H1" s="5" t="str">
        <f>A7</f>
        <v>G6</v>
      </c>
      <c r="I1" s="5" t="str">
        <f>A8</f>
        <v>G7</v>
      </c>
      <c r="J1" s="5" t="str">
        <f>A9</f>
        <v>G8</v>
      </c>
      <c r="K1" s="5" t="str">
        <f>A10</f>
        <v>G9</v>
      </c>
      <c r="L1" s="5" t="str">
        <f>A11</f>
        <v>xx</v>
      </c>
      <c r="M1" s="5" t="str">
        <f>A12</f>
        <v>xx</v>
      </c>
      <c r="N1" s="5" t="str">
        <f>A13</f>
        <v>xx</v>
      </c>
      <c r="O1" s="5" t="str">
        <f>A14</f>
        <v>xx</v>
      </c>
      <c r="P1" s="5" t="str">
        <f>A15</f>
        <v>xx</v>
      </c>
      <c r="Q1" s="5" t="str">
        <f>A16</f>
        <v>xx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2" ht="15">
      <c r="A2" s="1" t="str">
        <f>'Cider Best in Show Entrants'!C3</f>
        <v>G1</v>
      </c>
      <c r="B2" t="str">
        <f>'Cider Best in Show Entrants'!A3</f>
        <v> </v>
      </c>
    </row>
    <row r="3" spans="1:2" ht="15">
      <c r="A3" s="1" t="str">
        <f>'Cider Best in Show Entrants'!C4</f>
        <v>G2</v>
      </c>
      <c r="B3" t="str">
        <f>'Cider Best in Show Entrants'!A4</f>
        <v>Hancocks Meadow Farm</v>
      </c>
    </row>
    <row r="4" spans="1:2" ht="15">
      <c r="A4" s="1" t="str">
        <f>'Cider Best in Show Entrants'!C5</f>
        <v>G3</v>
      </c>
      <c r="B4" t="str">
        <f>'Cider Best in Show Entrants'!A5</f>
        <v>Bob's Rainbow Cider Blend</v>
      </c>
    </row>
    <row r="5" spans="1:2" ht="15">
      <c r="A5" s="1" t="str">
        <f>'Cider Best in Show Entrants'!C6</f>
        <v>G4</v>
      </c>
      <c r="B5" t="str">
        <f>'Cider Best in Show Entrants'!A6</f>
        <v>Three Cats Cider </v>
      </c>
    </row>
    <row r="6" spans="1:2" ht="15">
      <c r="A6" s="1" t="str">
        <f>'Cider Best in Show Entrants'!C7</f>
        <v>G5</v>
      </c>
      <c r="B6" t="str">
        <f>'Cider Best in Show Entrants'!A7</f>
        <v> </v>
      </c>
    </row>
    <row r="7" spans="1:2" ht="15">
      <c r="A7" s="1" t="str">
        <f>'Cider Best in Show Entrants'!C8</f>
        <v>G6</v>
      </c>
      <c r="B7" t="str">
        <f>'Cider Best in Show Entrants'!A8</f>
        <v> </v>
      </c>
    </row>
    <row r="8" spans="1:2" ht="15">
      <c r="A8" s="1" t="str">
        <f>'Cider Best in Show Entrants'!C9</f>
        <v>G7</v>
      </c>
      <c r="B8" t="str">
        <f>'Cider Best in Show Entrants'!A9</f>
        <v> </v>
      </c>
    </row>
    <row r="9" spans="1:2" ht="15">
      <c r="A9" s="1" t="str">
        <f>'Cider Best in Show Entrants'!C10</f>
        <v>G8</v>
      </c>
      <c r="B9" t="str">
        <f>'Cider Best in Show Entrants'!A10</f>
        <v> </v>
      </c>
    </row>
    <row r="10" spans="1:2" ht="15">
      <c r="A10" s="1" t="str">
        <f>'Cider Best in Show Entrants'!C11</f>
        <v>G9</v>
      </c>
      <c r="B10" t="str">
        <f>'Cider Best in Show Entrants'!A11</f>
        <v> </v>
      </c>
    </row>
    <row r="11" spans="1:2" ht="15">
      <c r="A11" s="1" t="str">
        <f>'Cider Best in Show Entrants'!C12</f>
        <v>xx</v>
      </c>
      <c r="B11" t="str">
        <f>'Cider Best in Show Entrants'!A12</f>
        <v>xx</v>
      </c>
    </row>
    <row r="12" spans="1:2" ht="15">
      <c r="A12" s="1" t="str">
        <f>'Cider Best in Show Entrants'!C13</f>
        <v>xx</v>
      </c>
      <c r="B12" t="str">
        <f>'Cider Best in Show Entrants'!A13</f>
        <v>xx</v>
      </c>
    </row>
    <row r="13" spans="1:2" ht="15">
      <c r="A13" s="1" t="str">
        <f>'Cider Best in Show Entrants'!C14</f>
        <v>xx</v>
      </c>
      <c r="B13" t="str">
        <f>'Cider Best in Show Entrants'!A14</f>
        <v>xx</v>
      </c>
    </row>
    <row r="14" spans="1:2" ht="15">
      <c r="A14" s="1" t="str">
        <f>'Cider Best in Show Entrants'!C15</f>
        <v>xx</v>
      </c>
      <c r="B14" t="str">
        <f>'Cider Best in Show Entrants'!A15</f>
        <v>xx</v>
      </c>
    </row>
    <row r="15" spans="1:2" ht="15">
      <c r="A15" s="1" t="str">
        <f>'Cider Best in Show Entrants'!C16</f>
        <v>xx</v>
      </c>
      <c r="B15" t="str">
        <f>'Cider Best in Show Entrants'!A16</f>
        <v>xx</v>
      </c>
    </row>
    <row r="16" spans="1:2" ht="15">
      <c r="A16" s="1" t="str">
        <f>'Cider Best in Show Entrants'!C17</f>
        <v>xx</v>
      </c>
      <c r="B16" t="str">
        <f>'Cider Best in Show Entrants'!A17</f>
        <v>xx</v>
      </c>
    </row>
    <row r="17" spans="1:2" ht="15">
      <c r="A17" s="1"/>
      <c r="B17" s="1"/>
    </row>
    <row r="18" spans="1:2" ht="15">
      <c r="A18" s="1"/>
      <c r="B18" s="1"/>
    </row>
    <row r="19" ht="15">
      <c r="A19" s="1"/>
    </row>
    <row r="20" spans="1:2" ht="15">
      <c r="A20" s="1" t="str">
        <f>'Cider Best in Show Entrants'!C21</f>
        <v>Guest</v>
      </c>
      <c r="B20" t="str">
        <f>'Cider Best in Show Entrants'!A21</f>
        <v>Three Cats Cider </v>
      </c>
    </row>
    <row r="21" spans="1:2" ht="15">
      <c r="A21" s="1" t="str">
        <f>'Cider Best in Show Entrants'!C22</f>
        <v>Guest</v>
      </c>
      <c r="B21" t="str">
        <f>'Cider Best in Show Entrants'!A22</f>
        <v>Falcon Orchard (Matt Glover)</v>
      </c>
    </row>
    <row r="22" spans="1:2" ht="15">
      <c r="A22" s="1" t="str">
        <f>'Cider Best in Show Entrants'!C23</f>
        <v>Guest</v>
      </c>
      <c r="B22" t="str">
        <f>'Cider Best in Show Entrants'!A23</f>
        <v>Bob's Rainbow Cider Blend</v>
      </c>
    </row>
    <row r="23" spans="1:2" ht="15">
      <c r="A23" s="1" t="str">
        <f>'Cider Best in Show Entrants'!C24</f>
        <v>Guest</v>
      </c>
      <c r="B23" t="str">
        <f>'Cider Best in Show Entrants'!A24</f>
        <v>Palmers Upland Cyder</v>
      </c>
    </row>
    <row r="24" spans="1:2" ht="15">
      <c r="A24" s="1" t="str">
        <f>'Cider Best in Show Entrants'!C25</f>
        <v>Guest</v>
      </c>
      <c r="B24" t="str">
        <f>'Cider Best in Show Entrants'!A25</f>
        <v>Monnow Valley Cider</v>
      </c>
    </row>
    <row r="25" spans="1:2" ht="15">
      <c r="A25" s="1" t="str">
        <f>'Cider Best in Show Entrants'!C26</f>
        <v>Guest</v>
      </c>
      <c r="B25" t="str">
        <f>'Cider Best in Show Entrants'!A26</f>
        <v>Lucky Crow</v>
      </c>
    </row>
    <row r="26" spans="1:2" ht="15">
      <c r="A26" s="1" t="str">
        <f>'Cider Best in Show Entrants'!C27</f>
        <v>Guest</v>
      </c>
      <c r="B26" t="str">
        <f>'Cider Best in Show Entrants'!A27</f>
        <v>Rich Bourton</v>
      </c>
    </row>
    <row r="27" spans="1:2" ht="15">
      <c r="A27" s="1" t="str">
        <f>'Cider Best in Show Entrants'!C28</f>
        <v>Guest</v>
      </c>
      <c r="B27" t="str">
        <f>'Cider Best in Show Entrants'!A28</f>
        <v>Seb's Cider</v>
      </c>
    </row>
    <row r="28" spans="1:2" ht="15">
      <c r="A28" s="1" t="str">
        <f>'Cider Best in Show Entrants'!C29</f>
        <v>Guest</v>
      </c>
      <c r="B28" t="str">
        <f>'Cider Best in Show Entrants'!A29</f>
        <v>Jolter Press</v>
      </c>
    </row>
    <row r="29" spans="1:2" ht="15">
      <c r="A29" s="1" t="str">
        <f>'Cider Best in Show Entrants'!C30</f>
        <v>Guest</v>
      </c>
      <c r="B29" t="str">
        <f>'Cider Best in Show Entrants'!A30</f>
        <v>Williams Brothers Cider</v>
      </c>
    </row>
    <row r="30" spans="1:32" ht="15">
      <c r="A30" s="1" t="str">
        <f>'Cider Best in Show Entrants'!C31</f>
        <v>Guest</v>
      </c>
      <c r="B30" t="str">
        <f>'Cider Best in Show Entrants'!A31</f>
        <v>Lucie Mayerova</v>
      </c>
      <c r="AF30" s="1"/>
    </row>
    <row r="31" spans="1:32" ht="15">
      <c r="A31" s="1" t="str">
        <f>'Cider Best in Show Entrants'!C32</f>
        <v>Guest</v>
      </c>
      <c r="B31" t="str">
        <f>'Cider Best in Show Entrants'!A32</f>
        <v>Ragged Stone Cider</v>
      </c>
      <c r="AF31" s="1"/>
    </row>
    <row r="32" spans="1:32" ht="15">
      <c r="A32" s="1" t="str">
        <f>'Cider Best in Show Entrants'!C33</f>
        <v>Guest</v>
      </c>
      <c r="B32" t="str">
        <f>'Cider Best in Show Entrants'!A33</f>
        <v>Brooklands Cider</v>
      </c>
      <c r="AF32" s="1"/>
    </row>
    <row r="33" spans="1:43" ht="15">
      <c r="A33" s="1" t="str">
        <f>'Cider Best in Show Entrants'!C34</f>
        <v>Guest</v>
      </c>
      <c r="B33" t="str">
        <f>'Cider Best in Show Entrants'!A34</f>
        <v>Springherne Cider</v>
      </c>
      <c r="AF33" s="1"/>
      <c r="AQ33" s="1"/>
    </row>
    <row r="34" spans="1:43" ht="15">
      <c r="A34" s="1" t="str">
        <f>'Cider Best in Show Entrants'!C35</f>
        <v>Guest</v>
      </c>
      <c r="B34" t="str">
        <f>'Cider Best in Show Entrants'!A35</f>
        <v>Woodredding Cider and Perry</v>
      </c>
      <c r="AF34" s="1"/>
      <c r="AQ34" s="1"/>
    </row>
    <row r="35" spans="1:43" ht="15">
      <c r="A35" s="1" t="str">
        <f>'Cider Best in Show Entrants'!C36</f>
        <v>Guest</v>
      </c>
      <c r="B35" t="str">
        <f>'Cider Best in Show Entrants'!A36</f>
        <v>Danelaw</v>
      </c>
      <c r="AF35" s="1"/>
      <c r="AQ35" s="1"/>
    </row>
    <row r="36" spans="1:43" ht="15">
      <c r="A36" s="1" t="str">
        <f>'Cider Best in Show Entrants'!C37</f>
        <v>Guest</v>
      </c>
      <c r="B36" t="str">
        <f>'Cider Best in Show Entrants'!A37</f>
        <v>Gregg's Pit Cider &amp; Perry</v>
      </c>
      <c r="AF36" s="1"/>
      <c r="AQ36" s="1"/>
    </row>
    <row r="37" spans="1:43" ht="15">
      <c r="A37" s="1" t="str">
        <f>'Cider Best in Show Entrants'!C38</f>
        <v>Guest</v>
      </c>
      <c r="B37" t="str">
        <f>'Cider Best in Show Entrants'!A38</f>
        <v>Bartestree Cider Co</v>
      </c>
      <c r="AF37" s="1"/>
      <c r="AQ37" s="1"/>
    </row>
    <row r="38" spans="1:32" ht="15">
      <c r="A38" s="1" t="str">
        <f>'Cider Best in Show Entrants'!C39</f>
        <v>Guest</v>
      </c>
      <c r="B38" t="str">
        <f>'Cider Best in Show Entrants'!A39</f>
        <v>Ty Gwyn Cider</v>
      </c>
      <c r="AF38" s="1"/>
    </row>
    <row r="39" spans="1:32" ht="15">
      <c r="A39" s="1" t="str">
        <f>'Cider Best in Show Entrants'!C40</f>
        <v>Guest</v>
      </c>
      <c r="B39" t="str">
        <f>'Cider Best in Show Entrants'!A40</f>
        <v>Alistair Smith</v>
      </c>
      <c r="AF39" s="1"/>
    </row>
    <row r="40" spans="1:32" ht="15">
      <c r="A40" s="1" t="str">
        <f>'Cider Best in Show Entrants'!C41</f>
        <v>Guest</v>
      </c>
      <c r="B40" t="str">
        <f>'Cider Best in Show Entrants'!A41</f>
        <v>Gillow Cider</v>
      </c>
      <c r="AF40" s="1"/>
    </row>
    <row r="41" spans="1:32" ht="15">
      <c r="A41" s="1" t="str">
        <f>'Cider Best in Show Entrants'!C42</f>
        <v>Guest</v>
      </c>
      <c r="B41" t="str">
        <f>'Cider Best in Show Entrants'!A42</f>
        <v>Natural Riches</v>
      </c>
      <c r="AF41" s="1"/>
    </row>
    <row r="42" spans="1:32" ht="15">
      <c r="A42" s="1" t="str">
        <f>'Cider Best in Show Entrants'!C43</f>
        <v>Guest</v>
      </c>
      <c r="B42" t="str">
        <f>'Cider Best in Show Entrants'!A43</f>
        <v>Barbourne Cider Co</v>
      </c>
      <c r="AF42" s="1"/>
    </row>
    <row r="43" spans="1:2" ht="15">
      <c r="A43" s="1" t="str">
        <f>'Cider Best in Show Entrants'!C44</f>
        <v>Guest</v>
      </c>
      <c r="B43" t="str">
        <f>'Cider Best in Show Entrants'!A44</f>
        <v>Ross on Wye Cider &amp; Perry Co.</v>
      </c>
    </row>
    <row r="44" spans="1:2" ht="15">
      <c r="A44" s="1" t="str">
        <f>'Cider Best in Show Entrants'!C45</f>
        <v>Guest</v>
      </c>
      <c r="B44" t="str">
        <f>'Cider Best in Show Entrants'!A45</f>
        <v>Monkey Bridge Cider</v>
      </c>
    </row>
    <row r="45" spans="1:2" ht="15">
      <c r="A45" s="1" t="str">
        <f>'Cider Best in Show Entrants'!C46</f>
        <v>Guest</v>
      </c>
      <c r="B45" t="str">
        <f>'Cider Best in Show Entrants'!A46</f>
        <v>Gwatkin's Cider</v>
      </c>
    </row>
    <row r="46" spans="1:2" ht="15">
      <c r="A46" s="1" t="str">
        <f>'Cider Best in Show Entrants'!C47</f>
        <v>Guest</v>
      </c>
      <c r="B46" t="str">
        <f>'Cider Best in Show Entrants'!A47</f>
        <v>Brecon Beacons Cider</v>
      </c>
    </row>
    <row r="47" spans="1:2" ht="15">
      <c r="A47" s="1" t="str">
        <f>'Cider Best in Show Entrants'!C48</f>
        <v>Guest</v>
      </c>
      <c r="B47" t="str">
        <f>'Cider Best in Show Entrants'!A48</f>
        <v>Henhope Cider</v>
      </c>
    </row>
    <row r="48" spans="1:2" ht="15">
      <c r="A48" s="1" t="str">
        <f>'Cider Best in Show Entrants'!C49</f>
        <v>Guest</v>
      </c>
      <c r="B48" t="str">
        <f>'Cider Best in Show Entrants'!A49</f>
        <v>Hollow Ash Orchard</v>
      </c>
    </row>
    <row r="49" spans="1:2" ht="15">
      <c r="A49" s="1" t="str">
        <f>'Cider Best in Show Entrants'!C50</f>
        <v>Guest</v>
      </c>
      <c r="B49" t="str">
        <f>'Cider Best in Show Entrants'!A50</f>
        <v>Whiteslade W'tizzit</v>
      </c>
    </row>
    <row r="50" spans="1:2" ht="15">
      <c r="A50" s="1" t="str">
        <f>'Cider Best in Show Entrants'!C51</f>
        <v>Guest</v>
      </c>
      <c r="B50" t="str">
        <f>'Cider Best in Show Entrants'!A51</f>
        <v>Mayfayre Cider and Perry</v>
      </c>
    </row>
    <row r="51" spans="1:2" ht="15">
      <c r="A51" s="1" t="str">
        <f>'Cider Best in Show Entrants'!C52</f>
        <v>Guest</v>
      </c>
      <c r="B51" t="str">
        <f>'Cider Best in Show Entrants'!A52</f>
        <v>Stuart Cooper</v>
      </c>
    </row>
    <row r="52" spans="1:2" ht="15">
      <c r="A52" s="1" t="str">
        <f>'Cider Best in Show Entrants'!C53</f>
        <v>Guest</v>
      </c>
      <c r="B52" t="str">
        <f>'Cider Best in Show Entrants'!A53</f>
        <v>Ruxton Cider</v>
      </c>
    </row>
    <row r="53" spans="1:2" ht="15">
      <c r="A53" s="1" t="str">
        <f>'Cider Best in Show Entrants'!C54</f>
        <v>Guest</v>
      </c>
      <c r="B53" t="str">
        <f>'Cider Best in Show Entrants'!A54</f>
        <v>Butford Organics</v>
      </c>
    </row>
    <row r="54" spans="1:2" ht="15">
      <c r="A54" s="1" t="str">
        <f>'Cider Best in Show Entrants'!C55</f>
        <v>Guest</v>
      </c>
      <c r="B54" t="str">
        <f>'Cider Best in Show Entrants'!A55</f>
        <v>InnocentPilgrim</v>
      </c>
    </row>
    <row r="55" spans="1:2" ht="15">
      <c r="A55" s="1" t="str">
        <f>'Cider Best in Show Entrants'!C56</f>
        <v>Guest</v>
      </c>
      <c r="B55" t="str">
        <f>'Cider Best in Show Entrants'!A56</f>
        <v>Artistraw Cider (Or Perry if it's a perry)</v>
      </c>
    </row>
    <row r="56" spans="1:2" ht="15">
      <c r="A56" s="1" t="str">
        <f>'Cider Best in Show Entrants'!C57</f>
        <v>Guest</v>
      </c>
      <c r="B56" t="str">
        <f>'Cider Best in Show Entrants'!A57</f>
        <v>Robert Castle</v>
      </c>
    </row>
    <row r="57" spans="1:2" ht="15">
      <c r="A57" s="1" t="str">
        <f>'Cider Best in Show Entrants'!C58</f>
        <v>Guest</v>
      </c>
      <c r="B57" t="str">
        <f>'Cider Best in Show Entrants'!A58</f>
        <v>Hancocks Meadow Farm</v>
      </c>
    </row>
    <row r="58" spans="1:2" ht="15">
      <c r="A58" s="1" t="str">
        <f>'Cider Best in Show Entrants'!C59</f>
        <v>Guest</v>
      </c>
      <c r="B58">
        <f>'Cider Best in Show Entrants'!A59</f>
        <v>0</v>
      </c>
    </row>
    <row r="59" spans="1:2" ht="15">
      <c r="A59" s="1" t="str">
        <f>'Cider Best in Show Entrants'!C60</f>
        <v>Guest</v>
      </c>
      <c r="B59">
        <f>'Cider Best in Show Entrants'!A60</f>
        <v>0</v>
      </c>
    </row>
    <row r="60" spans="1:2" ht="15">
      <c r="A60" s="1" t="str">
        <f>'Cider Best in Show Entrants'!C61</f>
        <v>Guest</v>
      </c>
      <c r="B60" t="str">
        <f>'Cider Best in Show Entrants'!A61</f>
        <v>Jerry</v>
      </c>
    </row>
    <row r="61" spans="1:2" ht="15">
      <c r="A61" s="1" t="str">
        <f>'Cider Best in Show Entrants'!C62</f>
        <v>Guest</v>
      </c>
      <c r="B61" t="str">
        <f>'Cider Best in Show Entrants'!A62</f>
        <v>Vince</v>
      </c>
    </row>
    <row r="62" spans="1:2" ht="15">
      <c r="A62" s="1" t="str">
        <f>'Cider Best in Show Entrants'!C63</f>
        <v>Guest</v>
      </c>
      <c r="B62" t="str">
        <f>'Cider Best in Show Entrants'!A63</f>
        <v>Jonny</v>
      </c>
    </row>
    <row r="63" spans="1:2" ht="15">
      <c r="A63" s="1" t="str">
        <f>'Cider Best in Show Entrants'!C64</f>
        <v>Guest</v>
      </c>
      <c r="B63" t="str">
        <f>'Cider Best in Show Entrants'!A64</f>
        <v>John Bramley</v>
      </c>
    </row>
    <row r="64" spans="1:2" ht="15">
      <c r="A64" s="1" t="str">
        <f>'Cider Best in Show Entrants'!C65</f>
        <v>Guest</v>
      </c>
      <c r="B64" t="str">
        <f>'Cider Best in Show Entrants'!A65</f>
        <v>Hattie</v>
      </c>
    </row>
    <row r="65" spans="1:2" ht="15">
      <c r="A65" s="1" t="str">
        <f>'Cider Best in Show Entrants'!C66</f>
        <v>Guest</v>
      </c>
      <c r="B65" t="str">
        <f>'Cider Best in Show Entrants'!A66</f>
        <v>Luke</v>
      </c>
    </row>
    <row r="66" spans="1:2" ht="15">
      <c r="A66" s="1" t="str">
        <f>'Cider Best in Show Entrants'!C67</f>
        <v>Guest</v>
      </c>
      <c r="B66" t="str">
        <f>'Cider Best in Show Entrants'!A67</f>
        <v>Lindy</v>
      </c>
    </row>
    <row r="67" spans="1:2" ht="15">
      <c r="A67" s="1" t="str">
        <f>'Cider Best in Show Entrants'!C68</f>
        <v>Guest</v>
      </c>
      <c r="B67" t="str">
        <f>'Cider Best in Show Entrants'!A68</f>
        <v>Rob Castle</v>
      </c>
    </row>
    <row r="68" spans="1:2" ht="15">
      <c r="A68" s="1" t="str">
        <f>'Cider Best in Show Entrants'!C69</f>
        <v>Guest</v>
      </c>
      <c r="B68" t="str">
        <f>'Cider Best in Show Entrants'!A69</f>
        <v>Stuart Cooper</v>
      </c>
    </row>
    <row r="69" spans="1:2" ht="15">
      <c r="A69" s="1" t="str">
        <f>'Cider Best in Show Entrants'!C70</f>
        <v>Guest</v>
      </c>
      <c r="B69" t="str">
        <f>'Cider Best in Show Entrants'!A70</f>
        <v>Andy &amp; Sophie</v>
      </c>
    </row>
    <row r="70" spans="1:2" ht="15">
      <c r="A70" s="1" t="str">
        <f>'Cider Best in Show Entrants'!C71</f>
        <v>Guest</v>
      </c>
      <c r="B70" t="str">
        <f>'Cider Best in Show Entrants'!A71</f>
        <v>John Worle</v>
      </c>
    </row>
    <row r="71" spans="1:2" ht="15">
      <c r="A71" s="1" t="str">
        <f>'Cider Best in Show Entrants'!C72</f>
        <v>Guest</v>
      </c>
      <c r="B71" t="str">
        <f>'Cider Best in Show Entrants'!A72</f>
        <v>Andrew W</v>
      </c>
    </row>
    <row r="72" spans="1:2" ht="15">
      <c r="A72" s="1" t="str">
        <f>'Cider Best in Show Entrants'!C73</f>
        <v>Guest</v>
      </c>
      <c r="B72">
        <f>'Cider Best in Show Entrants'!A73</f>
        <v>0</v>
      </c>
    </row>
    <row r="73" spans="1:2" ht="15">
      <c r="A73" s="1" t="str">
        <f>'Cider Best in Show Entrants'!C74</f>
        <v>Guest</v>
      </c>
      <c r="B73">
        <f>'Cider Best in Show Entrants'!A74</f>
        <v>0</v>
      </c>
    </row>
    <row r="74" spans="1:2" ht="15">
      <c r="A74" s="1" t="str">
        <f>'Cider Best in Show Entrants'!C75</f>
        <v>Guest</v>
      </c>
      <c r="B74">
        <f>'Cider Best in Show Entrants'!A75</f>
        <v>0</v>
      </c>
    </row>
    <row r="75" spans="1:2" ht="15">
      <c r="A75" s="1" t="str">
        <f>'Cider Best in Show Entrants'!C76</f>
        <v>Guest</v>
      </c>
      <c r="B75">
        <f>'Cider Best in Show Entrants'!A76</f>
        <v>0</v>
      </c>
    </row>
    <row r="76" spans="1:2" ht="15">
      <c r="A76" s="1" t="str">
        <f>'Cider Best in Show Entrants'!C77</f>
        <v>Guest</v>
      </c>
      <c r="B76">
        <f>'Cider Best in Show Entrants'!A77</f>
        <v>0</v>
      </c>
    </row>
    <row r="77" spans="1:2" ht="15">
      <c r="A77" s="1" t="str">
        <f>'Cider Best in Show Entrants'!C78</f>
        <v>Guest</v>
      </c>
      <c r="B77">
        <f>'Cider Best in Show Entrants'!A78</f>
        <v>0</v>
      </c>
    </row>
    <row r="78" spans="1:2" ht="15">
      <c r="A78" s="1" t="str">
        <f>'Cider Best in Show Entrants'!C79</f>
        <v>Guest</v>
      </c>
      <c r="B78">
        <f>'Cider Best in Show Entrants'!A79</f>
        <v>0</v>
      </c>
    </row>
    <row r="79" spans="1:2" ht="15">
      <c r="A79" s="1" t="str">
        <f>'Cider Best in Show Entrants'!C80</f>
        <v>Guest</v>
      </c>
      <c r="B79">
        <f>'Cider Best in Show Entrants'!A80</f>
        <v>0</v>
      </c>
    </row>
    <row r="80" spans="1:2" ht="15">
      <c r="A80" s="1" t="str">
        <f>'Cider Best in Show Entrants'!C81</f>
        <v>Guest</v>
      </c>
      <c r="B80">
        <f>'Cider Best in Show Entrants'!A81</f>
        <v>0</v>
      </c>
    </row>
    <row r="81" spans="1:2" ht="15">
      <c r="A81" s="1" t="str">
        <f>'Cider Best in Show Entrants'!C82</f>
        <v>Guest</v>
      </c>
      <c r="B81">
        <f>'Cider Best in Show Entrants'!A82</f>
        <v>0</v>
      </c>
    </row>
    <row r="82" spans="1:2" ht="15">
      <c r="A82" s="1" t="str">
        <f>'Cider Best in Show Entrants'!C83</f>
        <v>Guest</v>
      </c>
      <c r="B82">
        <f>'Cider Best in Show Entrants'!A83</f>
        <v>0</v>
      </c>
    </row>
    <row r="83" spans="1:2" ht="15">
      <c r="A83" s="1" t="str">
        <f>'Cider Best in Show Entrants'!C84</f>
        <v>Guest</v>
      </c>
      <c r="B83" t="str">
        <f>'Cider Best in Show Entrants'!A84</f>
        <v>p</v>
      </c>
    </row>
    <row r="84" spans="1:2" ht="15">
      <c r="A84" s="1" t="str">
        <f>'Cider Best in Show Entrants'!C85</f>
        <v>Guest</v>
      </c>
      <c r="B84" t="str">
        <f>'Cider Best in Show Entrants'!A85</f>
        <v>q</v>
      </c>
    </row>
    <row r="85" spans="1:2" ht="15">
      <c r="A85" s="1" t="str">
        <f>'Cider Best in Show Entrants'!C86</f>
        <v>Guest</v>
      </c>
      <c r="B85" t="str">
        <f>'Cider Best in Show Entrants'!A86</f>
        <v>r</v>
      </c>
    </row>
    <row r="86" spans="1:2" ht="15">
      <c r="A86" s="1" t="str">
        <f>'Cider Best in Show Entrants'!C87</f>
        <v>Guest</v>
      </c>
      <c r="B86" t="str">
        <f>'Cider Best in Show Entrants'!A87</f>
        <v>s</v>
      </c>
    </row>
    <row r="87" spans="1:2" ht="15">
      <c r="A87" s="1" t="str">
        <f>'Cider Best in Show Entrants'!C88</f>
        <v>Guest</v>
      </c>
      <c r="B87" t="str">
        <f>'Cider Best in Show Entrants'!A88</f>
        <v>t</v>
      </c>
    </row>
    <row r="88" spans="1:2" ht="15">
      <c r="A88" s="1" t="str">
        <f>'Cider Best in Show Entrants'!C89</f>
        <v>Guest</v>
      </c>
      <c r="B88" t="str">
        <f>'Cider Best in Show Entrants'!A89</f>
        <v>u</v>
      </c>
    </row>
    <row r="89" spans="1:2" ht="15">
      <c r="A89" s="1" t="str">
        <f>'Cider Best in Show Entrants'!C90</f>
        <v>Guest</v>
      </c>
      <c r="B89" t="str">
        <f>'Cider Best in Show Entrants'!A90</f>
        <v>v</v>
      </c>
    </row>
    <row r="90" spans="1:2" ht="15">
      <c r="A90" s="1" t="str">
        <f>'Cider Best in Show Entrants'!C91</f>
        <v>Guest</v>
      </c>
      <c r="B90" t="str">
        <f>'Cider Best in Show Entrants'!A91</f>
        <v>w</v>
      </c>
    </row>
    <row r="91" spans="1:2" ht="15">
      <c r="A91" s="1" t="str">
        <f>'Cider Best in Show Entrants'!C92</f>
        <v>Guest</v>
      </c>
      <c r="B91" t="str">
        <f>'Cider Best in Show Entrants'!A92</f>
        <v>x</v>
      </c>
    </row>
    <row r="92" spans="1:2" ht="15">
      <c r="A92" s="1" t="str">
        <f>'Cider Best in Show Entrants'!C93</f>
        <v>Guest</v>
      </c>
      <c r="B92" t="str">
        <f>'Cider Best in Show Entrants'!A93</f>
        <v>y</v>
      </c>
    </row>
    <row r="93" spans="1:17" ht="15">
      <c r="A93" s="1"/>
      <c r="C93">
        <f>SUM(C20:C92)</f>
        <v>0</v>
      </c>
      <c r="D93">
        <f aca="true" t="shared" si="0" ref="D93:Q93">SUM(D20:D92)</f>
        <v>0</v>
      </c>
      <c r="E93">
        <f t="shared" si="0"/>
        <v>0</v>
      </c>
      <c r="F93">
        <f t="shared" si="0"/>
        <v>0</v>
      </c>
      <c r="G93">
        <f t="shared" si="0"/>
        <v>0</v>
      </c>
      <c r="H93">
        <f t="shared" si="0"/>
        <v>0</v>
      </c>
      <c r="I93">
        <f t="shared" si="0"/>
        <v>0</v>
      </c>
      <c r="J93">
        <f t="shared" si="0"/>
        <v>0</v>
      </c>
      <c r="K93">
        <f t="shared" si="0"/>
        <v>0</v>
      </c>
      <c r="L93">
        <f t="shared" si="0"/>
        <v>0</v>
      </c>
      <c r="M93">
        <f t="shared" si="0"/>
        <v>0</v>
      </c>
      <c r="N93">
        <f t="shared" si="0"/>
        <v>0</v>
      </c>
      <c r="O93">
        <f t="shared" si="0"/>
        <v>0</v>
      </c>
      <c r="P93">
        <f t="shared" si="0"/>
        <v>0</v>
      </c>
      <c r="Q93">
        <f t="shared" si="0"/>
        <v>0</v>
      </c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</sheetData>
  <sheetProtection/>
  <printOptions/>
  <pageMargins left="0.7" right="0.7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6.28125" style="0" customWidth="1"/>
    <col min="2" max="2" width="17.140625" style="0" customWidth="1"/>
    <col min="3" max="3" width="11.57421875" style="3" customWidth="1"/>
  </cols>
  <sheetData>
    <row r="1" spans="1:3" s="16" customFormat="1" ht="23.25">
      <c r="A1" s="16" t="s">
        <v>55</v>
      </c>
      <c r="C1" s="15"/>
    </row>
    <row r="2" spans="1:3" s="16" customFormat="1" ht="23.25">
      <c r="A2" s="18" t="s">
        <v>73</v>
      </c>
      <c r="B2" s="5"/>
      <c r="C2" s="15" t="s">
        <v>14</v>
      </c>
    </row>
    <row r="3" spans="1:3" ht="15">
      <c r="A3" t="str">
        <f>'Cider Best In Show Calc'!B2</f>
        <v> </v>
      </c>
      <c r="B3" s="1" t="str">
        <f>'Cider Best in Show Entrants'!C3</f>
        <v>G1</v>
      </c>
      <c r="C3" s="3">
        <f>'Cider Best In Show Calc'!C93</f>
        <v>0</v>
      </c>
    </row>
    <row r="4" spans="1:3" ht="15">
      <c r="A4" t="str">
        <f>'Cider Best In Show Calc'!B3</f>
        <v>Hancocks Meadow Farm</v>
      </c>
      <c r="B4" s="1" t="str">
        <f>'Cider Best in Show Entrants'!C4</f>
        <v>G2</v>
      </c>
      <c r="C4" s="3">
        <f>'Cider Best In Show Calc'!D93</f>
        <v>0</v>
      </c>
    </row>
    <row r="5" spans="1:3" ht="15">
      <c r="A5" t="str">
        <f>'Cider Best In Show Calc'!B4</f>
        <v>Bob's Rainbow Cider Blend</v>
      </c>
      <c r="B5" s="1" t="str">
        <f>'Cider Best in Show Entrants'!C5</f>
        <v>G3</v>
      </c>
      <c r="C5" s="3">
        <f>'Cider Best In Show Calc'!E93</f>
        <v>0</v>
      </c>
    </row>
    <row r="6" spans="1:3" ht="15">
      <c r="A6" t="str">
        <f>'Cider Best In Show Calc'!B5</f>
        <v>Three Cats Cider </v>
      </c>
      <c r="B6" s="1" t="str">
        <f>'Cider Best in Show Entrants'!C6</f>
        <v>G4</v>
      </c>
      <c r="C6" s="3">
        <f>'Cider Best In Show Calc'!F93</f>
        <v>0</v>
      </c>
    </row>
    <row r="7" spans="1:3" ht="15">
      <c r="A7" t="str">
        <f>'Cider Best In Show Calc'!B6</f>
        <v> </v>
      </c>
      <c r="B7" s="1" t="str">
        <f>'Cider Best in Show Entrants'!C7</f>
        <v>G5</v>
      </c>
      <c r="C7" s="3">
        <f>'Cider Best In Show Calc'!G93</f>
        <v>0</v>
      </c>
    </row>
    <row r="8" spans="1:3" ht="15">
      <c r="A8" t="str">
        <f>'Cider Best In Show Calc'!B7</f>
        <v> </v>
      </c>
      <c r="B8" s="1" t="str">
        <f>'Cider Best in Show Entrants'!C8</f>
        <v>G6</v>
      </c>
      <c r="C8" s="3">
        <f>'Cider Best In Show Calc'!H93</f>
        <v>0</v>
      </c>
    </row>
    <row r="9" spans="1:3" ht="15">
      <c r="A9" t="str">
        <f>'Cider Best In Show Calc'!B8</f>
        <v> </v>
      </c>
      <c r="B9" s="1" t="str">
        <f>'Cider Best in Show Entrants'!C9</f>
        <v>G7</v>
      </c>
      <c r="C9" s="3">
        <f>'Cider Best In Show Calc'!I93</f>
        <v>0</v>
      </c>
    </row>
    <row r="10" spans="1:3" ht="15">
      <c r="A10" t="str">
        <f>'Cider Best In Show Calc'!B9</f>
        <v> </v>
      </c>
      <c r="B10" s="1" t="str">
        <f>'Cider Best in Show Entrants'!C10</f>
        <v>G8</v>
      </c>
      <c r="C10" s="3">
        <f>'Cider Best In Show Calc'!J93</f>
        <v>0</v>
      </c>
    </row>
    <row r="11" spans="1:3" ht="15">
      <c r="A11" t="str">
        <f>'Cider Best In Show Calc'!B10</f>
        <v> </v>
      </c>
      <c r="B11" s="1" t="str">
        <f>'Cider Best in Show Entrants'!C11</f>
        <v>G9</v>
      </c>
      <c r="C11" s="3">
        <f>'Cider Best In Show Calc'!K93</f>
        <v>0</v>
      </c>
    </row>
    <row r="12" spans="1:3" ht="15">
      <c r="A12" t="str">
        <f>'Cider Best In Show Calc'!B11</f>
        <v>xx</v>
      </c>
      <c r="B12" s="1" t="str">
        <f>'Cider Best in Show Entrants'!C12</f>
        <v>xx</v>
      </c>
      <c r="C12" s="3">
        <f>'Cider Best In Show Calc'!L93</f>
        <v>0</v>
      </c>
    </row>
    <row r="13" spans="1:3" ht="15">
      <c r="A13" t="str">
        <f>'Cider Best In Show Calc'!B12</f>
        <v>xx</v>
      </c>
      <c r="B13" s="1" t="str">
        <f>'Cider Best in Show Entrants'!C13</f>
        <v>xx</v>
      </c>
      <c r="C13" s="3">
        <f>'Cider Best In Show Calc'!M93</f>
        <v>0</v>
      </c>
    </row>
    <row r="14" spans="1:3" ht="15">
      <c r="A14" t="str">
        <f>'Cider Best In Show Calc'!B13</f>
        <v>xx</v>
      </c>
      <c r="B14" s="1" t="str">
        <f>'Cider Best in Show Entrants'!C14</f>
        <v>xx</v>
      </c>
      <c r="C14" s="3">
        <f>'Cider Best In Show Calc'!N93</f>
        <v>0</v>
      </c>
    </row>
    <row r="15" spans="1:3" ht="15">
      <c r="A15" t="str">
        <f>'Cider Best In Show Calc'!B14</f>
        <v>xx</v>
      </c>
      <c r="B15" s="1" t="str">
        <f>'Cider Best in Show Entrants'!C15</f>
        <v>xx</v>
      </c>
      <c r="C15" s="3">
        <f>'Cider Best In Show Calc'!O93</f>
        <v>0</v>
      </c>
    </row>
    <row r="16" spans="1:3" ht="15">
      <c r="A16" t="str">
        <f>'Cider Best In Show Calc'!B15</f>
        <v>xx</v>
      </c>
      <c r="B16" s="1" t="str">
        <f>'Cider Best in Show Entrants'!C16</f>
        <v>xx</v>
      </c>
      <c r="C16" s="3">
        <f>'Cider Best In Show Calc'!P93</f>
        <v>0</v>
      </c>
    </row>
    <row r="17" spans="1:3" ht="15">
      <c r="A17" t="str">
        <f>'Cider Best In Show Calc'!B16</f>
        <v>xx</v>
      </c>
      <c r="B17" s="1" t="str">
        <f>'Cider Best in Show Entrants'!C17</f>
        <v>xx</v>
      </c>
      <c r="C17" s="3">
        <f>'Cider Best In Show Calc'!Q93</f>
        <v>0</v>
      </c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6.28125" style="0" customWidth="1"/>
    <col min="2" max="2" width="17.140625" style="0" customWidth="1"/>
    <col min="3" max="3" width="11.57421875" style="3" customWidth="1"/>
  </cols>
  <sheetData>
    <row r="1" spans="1:3" s="16" customFormat="1" ht="23.25">
      <c r="A1" s="16" t="s">
        <v>55</v>
      </c>
      <c r="C1" s="15"/>
    </row>
    <row r="2" spans="1:3" s="17" customFormat="1" ht="23.25">
      <c r="A2" s="18" t="s">
        <v>74</v>
      </c>
      <c r="B2" s="5"/>
      <c r="C2" s="15" t="s">
        <v>14</v>
      </c>
    </row>
    <row r="3" spans="1:3" ht="15">
      <c r="A3" t="str">
        <f>'Cider Best In Show Calc'!B2</f>
        <v> </v>
      </c>
      <c r="B3" s="1" t="str">
        <f>'Cider Best in Show Entrants'!C3</f>
        <v>G1</v>
      </c>
      <c r="C3" s="3">
        <f>'Cider Best In Show Calc'!C93</f>
        <v>0</v>
      </c>
    </row>
    <row r="4" spans="1:3" ht="15">
      <c r="A4" t="str">
        <f>'Cider Best In Show Calc'!B3</f>
        <v>Hancocks Meadow Farm</v>
      </c>
      <c r="B4" s="1" t="str">
        <f>'Cider Best in Show Entrants'!C4</f>
        <v>G2</v>
      </c>
      <c r="C4" s="3">
        <f>'Cider Best In Show Calc'!D93</f>
        <v>0</v>
      </c>
    </row>
    <row r="5" spans="1:3" ht="15">
      <c r="A5" t="str">
        <f>'Cider Best In Show Calc'!B4</f>
        <v>Bob's Rainbow Cider Blend</v>
      </c>
      <c r="B5" s="1" t="str">
        <f>'Cider Best in Show Entrants'!C5</f>
        <v>G3</v>
      </c>
      <c r="C5" s="3">
        <f>'Cider Best In Show Calc'!E93</f>
        <v>0</v>
      </c>
    </row>
    <row r="6" spans="1:3" ht="15">
      <c r="A6" t="str">
        <f>'Cider Best In Show Calc'!B5</f>
        <v>Three Cats Cider </v>
      </c>
      <c r="B6" s="1" t="str">
        <f>'Cider Best in Show Entrants'!C6</f>
        <v>G4</v>
      </c>
      <c r="C6" s="3">
        <f>'Cider Best In Show Calc'!F93</f>
        <v>0</v>
      </c>
    </row>
    <row r="7" spans="1:3" ht="15">
      <c r="A7" t="str">
        <f>'Cider Best In Show Calc'!B6</f>
        <v> </v>
      </c>
      <c r="B7" s="1" t="str">
        <f>'Cider Best in Show Entrants'!C7</f>
        <v>G5</v>
      </c>
      <c r="C7" s="3">
        <f>'Cider Best In Show Calc'!G93</f>
        <v>0</v>
      </c>
    </row>
    <row r="8" spans="1:3" ht="15">
      <c r="A8" t="str">
        <f>'Cider Best In Show Calc'!B7</f>
        <v> </v>
      </c>
      <c r="B8" s="1" t="str">
        <f>'Cider Best in Show Entrants'!C8</f>
        <v>G6</v>
      </c>
      <c r="C8" s="3">
        <f>'Cider Best In Show Calc'!H93</f>
        <v>0</v>
      </c>
    </row>
    <row r="9" spans="1:3" ht="15">
      <c r="A9" t="str">
        <f>'Cider Best In Show Calc'!B8</f>
        <v> </v>
      </c>
      <c r="B9" s="1" t="str">
        <f>'Cider Best in Show Entrants'!C9</f>
        <v>G7</v>
      </c>
      <c r="C9" s="3">
        <f>'Cider Best In Show Calc'!I93</f>
        <v>0</v>
      </c>
    </row>
    <row r="10" spans="1:3" ht="15">
      <c r="A10" t="str">
        <f>'Cider Best In Show Calc'!B9</f>
        <v> </v>
      </c>
      <c r="B10" s="1" t="str">
        <f>'Cider Best in Show Entrants'!C10</f>
        <v>G8</v>
      </c>
      <c r="C10" s="3">
        <f>'Cider Best In Show Calc'!J93</f>
        <v>0</v>
      </c>
    </row>
    <row r="11" spans="1:3" ht="15">
      <c r="A11" t="str">
        <f>'Cider Best In Show Calc'!B10</f>
        <v> </v>
      </c>
      <c r="B11" s="1" t="str">
        <f>'Cider Best in Show Entrants'!C11</f>
        <v>G9</v>
      </c>
      <c r="C11" s="3">
        <f>'Cider Best In Show Calc'!K93</f>
        <v>0</v>
      </c>
    </row>
    <row r="12" spans="1:3" ht="15">
      <c r="A12" t="str">
        <f>'Cider Best In Show Calc'!B11</f>
        <v>xx</v>
      </c>
      <c r="B12" s="1" t="str">
        <f>'Cider Best in Show Entrants'!C12</f>
        <v>xx</v>
      </c>
      <c r="C12" s="3">
        <f>'Cider Best In Show Calc'!L93</f>
        <v>0</v>
      </c>
    </row>
    <row r="13" spans="1:3" ht="15">
      <c r="A13" t="str">
        <f>'Cider Best In Show Calc'!B12</f>
        <v>xx</v>
      </c>
      <c r="B13" s="1" t="str">
        <f>'Cider Best in Show Entrants'!C13</f>
        <v>xx</v>
      </c>
      <c r="C13" s="3">
        <f>'Cider Best In Show Calc'!M93</f>
        <v>0</v>
      </c>
    </row>
    <row r="14" spans="1:3" ht="15">
      <c r="A14" t="str">
        <f>'Cider Best In Show Calc'!B13</f>
        <v>xx</v>
      </c>
      <c r="B14" s="1" t="str">
        <f>'Cider Best in Show Entrants'!C14</f>
        <v>xx</v>
      </c>
      <c r="C14" s="3">
        <f>'Cider Best In Show Calc'!N93</f>
        <v>0</v>
      </c>
    </row>
    <row r="15" spans="1:3" ht="15">
      <c r="A15" t="str">
        <f>'Cider Best In Show Calc'!B14</f>
        <v>xx</v>
      </c>
      <c r="B15" s="1" t="str">
        <f>'Cider Best in Show Entrants'!C15</f>
        <v>xx</v>
      </c>
      <c r="C15" s="3">
        <f>'Cider Best In Show Calc'!O93</f>
        <v>0</v>
      </c>
    </row>
    <row r="16" spans="1:3" ht="15">
      <c r="A16" t="str">
        <f>'Cider Best In Show Calc'!B15</f>
        <v>xx</v>
      </c>
      <c r="B16" s="1" t="str">
        <f>'Cider Best in Show Entrants'!C16</f>
        <v>xx</v>
      </c>
      <c r="C16" s="3">
        <f>'Cider Best In Show Calc'!P93</f>
        <v>0</v>
      </c>
    </row>
    <row r="17" spans="1:3" ht="15">
      <c r="A17" t="str">
        <f>'Cider Best In Show Calc'!B16</f>
        <v>xx</v>
      </c>
      <c r="B17" s="1" t="str">
        <f>'Cider Best in Show Entrants'!C17</f>
        <v>xx</v>
      </c>
      <c r="C17" s="3">
        <f>'Cider Best In Show Calc'!Q93</f>
        <v>0</v>
      </c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1.8515625" style="0" customWidth="1"/>
    <col min="2" max="2" width="18.8515625" style="0" customWidth="1"/>
    <col min="3" max="3" width="14.140625" style="0" customWidth="1"/>
  </cols>
  <sheetData>
    <row r="1" spans="1:3" s="17" customFormat="1" ht="15">
      <c r="A1" s="1" t="s">
        <v>53</v>
      </c>
      <c r="B1" s="1" t="s">
        <v>76</v>
      </c>
      <c r="C1" s="1" t="s">
        <v>7</v>
      </c>
    </row>
    <row r="2" spans="1:3" ht="15">
      <c r="A2" s="1"/>
      <c r="B2" s="1"/>
      <c r="C2" s="1" t="s">
        <v>13</v>
      </c>
    </row>
    <row r="3" spans="1:3" ht="15">
      <c r="A3" s="1" t="str">
        <f>'Dry Perry Print Sheet'!$A$3</f>
        <v> </v>
      </c>
      <c r="B3" s="1">
        <f>'Dry Perry Print Sheet'!$C$3</f>
        <v>0</v>
      </c>
      <c r="C3" t="s">
        <v>35</v>
      </c>
    </row>
    <row r="4" spans="1:3" ht="15">
      <c r="A4" s="1" t="str">
        <f>'Dry Perry Print Sheet'!$A$4</f>
        <v> </v>
      </c>
      <c r="B4" s="1">
        <f>'Dry Perry Print Sheet'!$C$4</f>
        <v>0</v>
      </c>
      <c r="C4" t="s">
        <v>36</v>
      </c>
    </row>
    <row r="5" spans="1:3" ht="15">
      <c r="A5" s="1" t="str">
        <f>'Dry Perry Print Sheet'!$A$5</f>
        <v> </v>
      </c>
      <c r="B5" s="1">
        <f>'Dry Perry Print Sheet'!$C$5</f>
        <v>0</v>
      </c>
      <c r="C5" t="s">
        <v>37</v>
      </c>
    </row>
    <row r="6" spans="1:3" ht="15">
      <c r="A6" s="1" t="str">
        <f>'Medium Perry Print Sheet'!$A$3</f>
        <v> </v>
      </c>
      <c r="B6" s="1">
        <f>'Medium Perry Print Sheet'!$C$3</f>
        <v>0</v>
      </c>
      <c r="C6" t="s">
        <v>38</v>
      </c>
    </row>
    <row r="7" spans="1:3" ht="15">
      <c r="A7" s="1" t="str">
        <f>'Medium Perry Print Sheet'!$A$4</f>
        <v>Falcon Orchard (Matt Glover)</v>
      </c>
      <c r="B7" s="1">
        <f>'Medium Perry Print Sheet'!$C$4</f>
        <v>1</v>
      </c>
      <c r="C7" t="s">
        <v>39</v>
      </c>
    </row>
    <row r="8" spans="1:3" ht="15">
      <c r="A8" s="1" t="str">
        <f>'Medium Perry Print Sheet'!$A$5</f>
        <v> </v>
      </c>
      <c r="B8" s="1">
        <f>'Medium Perry Print Sheet'!$C$5</f>
        <v>0</v>
      </c>
      <c r="C8" t="s">
        <v>40</v>
      </c>
    </row>
    <row r="9" spans="1:3" ht="15">
      <c r="A9" s="1" t="str">
        <f>'Sweet Perry Print Results'!$A$3</f>
        <v> </v>
      </c>
      <c r="B9" s="1">
        <f>'Sweet Perry Print Results'!$C$3</f>
        <v>0</v>
      </c>
      <c r="C9" t="s">
        <v>41</v>
      </c>
    </row>
    <row r="10" spans="1:3" ht="15">
      <c r="A10" s="1" t="str">
        <f>'Sweet Perry Print Results'!$A$4</f>
        <v> </v>
      </c>
      <c r="B10" s="1">
        <f>'Sweet Perry Print Results'!$C$4</f>
        <v>0</v>
      </c>
      <c r="C10" t="s">
        <v>42</v>
      </c>
    </row>
    <row r="11" spans="1:3" ht="15">
      <c r="A11" s="1" t="str">
        <f>'Sweet Perry Print Results'!$A$5</f>
        <v> </v>
      </c>
      <c r="B11" s="1">
        <f>'Sweet Perry Print Results'!$C$5</f>
        <v>0</v>
      </c>
      <c r="C11" t="s">
        <v>43</v>
      </c>
    </row>
    <row r="12" spans="1:3" ht="15">
      <c r="A12" s="1" t="s">
        <v>70</v>
      </c>
      <c r="B12" s="1"/>
      <c r="C12" t="s">
        <v>70</v>
      </c>
    </row>
    <row r="13" spans="1:3" ht="15">
      <c r="A13" s="1" t="s">
        <v>70</v>
      </c>
      <c r="B13" s="1"/>
      <c r="C13" t="s">
        <v>70</v>
      </c>
    </row>
    <row r="14" spans="1:3" ht="15">
      <c r="A14" s="1" t="s">
        <v>70</v>
      </c>
      <c r="B14" s="1"/>
      <c r="C14" t="s">
        <v>70</v>
      </c>
    </row>
    <row r="15" spans="1:3" ht="15">
      <c r="A15" s="1" t="s">
        <v>70</v>
      </c>
      <c r="B15" s="1"/>
      <c r="C15" t="s">
        <v>70</v>
      </c>
    </row>
    <row r="16" spans="1:3" ht="15">
      <c r="A16" s="1" t="s">
        <v>70</v>
      </c>
      <c r="B16" s="1"/>
      <c r="C16" t="s">
        <v>70</v>
      </c>
    </row>
    <row r="17" spans="1:3" ht="15">
      <c r="A17" s="1" t="s">
        <v>70</v>
      </c>
      <c r="B17" s="1"/>
      <c r="C17" t="s">
        <v>70</v>
      </c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3" ht="15">
      <c r="A21" s="10" t="str">
        <f>'Entry Receipt'!A3</f>
        <v>Three Cats Cider </v>
      </c>
      <c r="B21" s="10"/>
      <c r="C21" s="2" t="s">
        <v>11</v>
      </c>
    </row>
    <row r="22" spans="1:3" ht="15">
      <c r="A22" s="10" t="str">
        <f>'Entry Receipt'!A4</f>
        <v>Falcon Orchard (Matt Glover)</v>
      </c>
      <c r="B22" s="10"/>
      <c r="C22" s="2" t="s">
        <v>11</v>
      </c>
    </row>
    <row r="23" spans="1:3" ht="15">
      <c r="A23" s="10" t="str">
        <f>'Entry Receipt'!A5</f>
        <v>Bob's Rainbow Cider Blend</v>
      </c>
      <c r="B23" s="10"/>
      <c r="C23" s="2" t="s">
        <v>11</v>
      </c>
    </row>
    <row r="24" spans="1:3" ht="15">
      <c r="A24" s="10" t="str">
        <f>'Entry Receipt'!A6</f>
        <v>Palmers Upland Cyder</v>
      </c>
      <c r="B24" s="10"/>
      <c r="C24" s="2" t="s">
        <v>11</v>
      </c>
    </row>
    <row r="25" spans="1:3" ht="15">
      <c r="A25" s="10" t="str">
        <f>'Entry Receipt'!A7</f>
        <v>Monnow Valley Cider</v>
      </c>
      <c r="B25" s="10"/>
      <c r="C25" s="2" t="s">
        <v>11</v>
      </c>
    </row>
    <row r="26" spans="1:3" ht="15">
      <c r="A26" s="10" t="str">
        <f>'Entry Receipt'!A8</f>
        <v>Lucky Crow</v>
      </c>
      <c r="B26" s="10"/>
      <c r="C26" s="2" t="s">
        <v>11</v>
      </c>
    </row>
    <row r="27" spans="1:3" ht="15">
      <c r="A27" s="10" t="str">
        <f>'Entry Receipt'!A9</f>
        <v>Rich Bourton</v>
      </c>
      <c r="B27" s="10"/>
      <c r="C27" s="2" t="s">
        <v>11</v>
      </c>
    </row>
    <row r="28" spans="1:3" ht="15">
      <c r="A28" s="10" t="str">
        <f>'Entry Receipt'!A10</f>
        <v>Seb's Cider</v>
      </c>
      <c r="B28" s="10"/>
      <c r="C28" s="2" t="s">
        <v>11</v>
      </c>
    </row>
    <row r="29" spans="1:3" ht="15">
      <c r="A29" s="10" t="str">
        <f>'Entry Receipt'!A11</f>
        <v>Jolter Press</v>
      </c>
      <c r="B29" s="10"/>
      <c r="C29" s="2" t="s">
        <v>11</v>
      </c>
    </row>
    <row r="30" spans="1:3" ht="15">
      <c r="A30" s="10" t="str">
        <f>'Entry Receipt'!A12</f>
        <v>Williams Brothers Cider</v>
      </c>
      <c r="B30" s="10"/>
      <c r="C30" s="2" t="s">
        <v>11</v>
      </c>
    </row>
    <row r="31" spans="1:3" ht="15">
      <c r="A31" s="10" t="str">
        <f>'Entry Receipt'!A13</f>
        <v>Lucie Mayerova</v>
      </c>
      <c r="B31" s="10"/>
      <c r="C31" s="2" t="s">
        <v>11</v>
      </c>
    </row>
    <row r="32" spans="1:3" ht="15">
      <c r="A32" s="10" t="str">
        <f>'Entry Receipt'!A14</f>
        <v>Ragged Stone Cider</v>
      </c>
      <c r="B32" s="10"/>
      <c r="C32" s="2" t="s">
        <v>11</v>
      </c>
    </row>
    <row r="33" spans="1:3" ht="15">
      <c r="A33" s="10" t="str">
        <f>'Entry Receipt'!A15</f>
        <v>Brooklands Cider</v>
      </c>
      <c r="B33" s="10"/>
      <c r="C33" s="2" t="s">
        <v>11</v>
      </c>
    </row>
    <row r="34" spans="1:3" ht="15">
      <c r="A34" s="10" t="str">
        <f>'Entry Receipt'!A16</f>
        <v>Springherne Cider</v>
      </c>
      <c r="B34" s="10"/>
      <c r="C34" s="2" t="s">
        <v>11</v>
      </c>
    </row>
    <row r="35" spans="1:3" ht="15">
      <c r="A35" s="10" t="str">
        <f>'Entry Receipt'!A17</f>
        <v>Woodredding Cider and Perry</v>
      </c>
      <c r="B35" s="10"/>
      <c r="C35" s="2" t="s">
        <v>11</v>
      </c>
    </row>
    <row r="36" spans="1:3" ht="15">
      <c r="A36" s="10" t="str">
        <f>'Entry Receipt'!A18</f>
        <v>Danelaw</v>
      </c>
      <c r="B36" s="10"/>
      <c r="C36" s="2" t="s">
        <v>11</v>
      </c>
    </row>
    <row r="37" spans="1:3" ht="15">
      <c r="A37" s="10" t="str">
        <f>'Entry Receipt'!A19</f>
        <v>Gregg's Pit Cider &amp; Perry</v>
      </c>
      <c r="B37" s="10"/>
      <c r="C37" s="2" t="s">
        <v>11</v>
      </c>
    </row>
    <row r="38" spans="1:3" ht="15">
      <c r="A38" s="10" t="str">
        <f>'Entry Receipt'!A20</f>
        <v>Bartestree Cider Co</v>
      </c>
      <c r="B38" s="10"/>
      <c r="C38" s="2" t="s">
        <v>11</v>
      </c>
    </row>
    <row r="39" spans="1:3" ht="15">
      <c r="A39" s="10" t="str">
        <f>'Entry Receipt'!A21</f>
        <v>Ty Gwyn Cider</v>
      </c>
      <c r="B39" s="10"/>
      <c r="C39" s="2" t="s">
        <v>11</v>
      </c>
    </row>
    <row r="40" spans="1:3" ht="15">
      <c r="A40" s="10" t="str">
        <f>'Entry Receipt'!A22</f>
        <v>Alistair Smith</v>
      </c>
      <c r="B40" s="10"/>
      <c r="C40" s="2" t="s">
        <v>11</v>
      </c>
    </row>
    <row r="41" spans="1:3" ht="15">
      <c r="A41" s="10" t="str">
        <f>'Entry Receipt'!A23</f>
        <v>Gillow Cider</v>
      </c>
      <c r="B41" s="10"/>
      <c r="C41" s="2" t="s">
        <v>11</v>
      </c>
    </row>
    <row r="42" spans="1:3" ht="15">
      <c r="A42" s="10" t="str">
        <f>'Entry Receipt'!A24</f>
        <v>Natural Riches</v>
      </c>
      <c r="B42" s="10"/>
      <c r="C42" s="2" t="s">
        <v>11</v>
      </c>
    </row>
    <row r="43" spans="1:3" ht="15">
      <c r="A43" s="10" t="str">
        <f>'Entry Receipt'!A25</f>
        <v>Barbourne Cider Co</v>
      </c>
      <c r="B43" s="10"/>
      <c r="C43" s="2" t="s">
        <v>11</v>
      </c>
    </row>
    <row r="44" spans="1:3" ht="15">
      <c r="A44" s="10" t="str">
        <f>'Entry Receipt'!A26</f>
        <v>Ross on Wye Cider &amp; Perry Co.</v>
      </c>
      <c r="B44" s="10"/>
      <c r="C44" s="2" t="s">
        <v>11</v>
      </c>
    </row>
    <row r="45" spans="1:3" ht="15">
      <c r="A45" s="10" t="str">
        <f>'Entry Receipt'!A27</f>
        <v>Monkey Bridge Cider</v>
      </c>
      <c r="B45" s="10"/>
      <c r="C45" s="2" t="s">
        <v>11</v>
      </c>
    </row>
    <row r="46" spans="1:3" ht="15">
      <c r="A46" s="10" t="str">
        <f>'Entry Receipt'!A28</f>
        <v>Gwatkin's Cider</v>
      </c>
      <c r="B46" s="10"/>
      <c r="C46" s="2" t="s">
        <v>11</v>
      </c>
    </row>
    <row r="47" spans="1:3" ht="15">
      <c r="A47" s="10" t="str">
        <f>'Entry Receipt'!A29</f>
        <v>Brecon Beacons Cider</v>
      </c>
      <c r="B47" s="10"/>
      <c r="C47" s="2" t="s">
        <v>11</v>
      </c>
    </row>
    <row r="48" spans="1:3" ht="15">
      <c r="A48" s="10" t="str">
        <f>'Entry Receipt'!A30</f>
        <v>Henhope Cider</v>
      </c>
      <c r="B48" s="10"/>
      <c r="C48" s="2" t="s">
        <v>11</v>
      </c>
    </row>
    <row r="49" spans="1:3" ht="15">
      <c r="A49" s="10" t="str">
        <f>'Entry Receipt'!A31</f>
        <v>Hollow Ash Orchard</v>
      </c>
      <c r="B49" s="10"/>
      <c r="C49" s="2" t="s">
        <v>11</v>
      </c>
    </row>
    <row r="50" spans="1:3" ht="15">
      <c r="A50" s="10" t="str">
        <f>'Entry Receipt'!A32</f>
        <v>Whiteslade W'tizzit</v>
      </c>
      <c r="B50" s="10"/>
      <c r="C50" s="2" t="s">
        <v>11</v>
      </c>
    </row>
    <row r="51" spans="1:3" ht="15">
      <c r="A51" s="10" t="str">
        <f>'Entry Receipt'!A33</f>
        <v>Mayfayre Cider and Perry</v>
      </c>
      <c r="B51" s="10"/>
      <c r="C51" s="2" t="s">
        <v>11</v>
      </c>
    </row>
    <row r="52" spans="1:3" ht="15">
      <c r="A52" s="10" t="str">
        <f>'Entry Receipt'!A34</f>
        <v>Stuart Cooper</v>
      </c>
      <c r="B52" s="10"/>
      <c r="C52" s="2" t="s">
        <v>11</v>
      </c>
    </row>
    <row r="53" spans="1:3" ht="15">
      <c r="A53" s="10" t="str">
        <f>'Entry Receipt'!A35</f>
        <v>Ruxton Cider</v>
      </c>
      <c r="B53" s="10"/>
      <c r="C53" s="2" t="s">
        <v>11</v>
      </c>
    </row>
    <row r="54" spans="1:3" ht="15">
      <c r="A54" s="10" t="str">
        <f>'Entry Receipt'!A36</f>
        <v>Butford Organics</v>
      </c>
      <c r="B54" s="10"/>
      <c r="C54" s="2" t="s">
        <v>11</v>
      </c>
    </row>
    <row r="55" spans="1:3" ht="15">
      <c r="A55" s="10" t="str">
        <f>'Entry Receipt'!A37</f>
        <v>InnocentPilgrim</v>
      </c>
      <c r="B55" s="10"/>
      <c r="C55" s="2" t="s">
        <v>11</v>
      </c>
    </row>
    <row r="56" spans="1:3" ht="15">
      <c r="A56" s="10" t="str">
        <f>'Entry Receipt'!A38</f>
        <v>Artistraw Cider (Or Perry if it's a perry)</v>
      </c>
      <c r="B56" s="10"/>
      <c r="C56" s="2" t="s">
        <v>11</v>
      </c>
    </row>
    <row r="57" spans="1:3" ht="15">
      <c r="A57" s="10" t="str">
        <f>'Entry Receipt'!A39</f>
        <v>Robert Castle</v>
      </c>
      <c r="B57" s="10"/>
      <c r="C57" s="2" t="s">
        <v>11</v>
      </c>
    </row>
    <row r="58" spans="1:3" ht="15">
      <c r="A58" s="10" t="str">
        <f>'Entry Receipt'!A40</f>
        <v>Hancocks Meadow Farm</v>
      </c>
      <c r="B58" s="10"/>
      <c r="C58" s="2" t="s">
        <v>11</v>
      </c>
    </row>
    <row r="59" spans="1:3" ht="15">
      <c r="A59" s="10">
        <f>'Entry Receipt'!A41</f>
        <v>0</v>
      </c>
      <c r="B59" s="10"/>
      <c r="C59" s="2" t="s">
        <v>11</v>
      </c>
    </row>
    <row r="60" spans="1:3" ht="15">
      <c r="A60" s="10">
        <f>'Entry Receipt'!A42</f>
        <v>0</v>
      </c>
      <c r="B60" s="10"/>
      <c r="C60" s="2" t="s">
        <v>11</v>
      </c>
    </row>
    <row r="61" spans="1:3" ht="15">
      <c r="A61" s="10" t="str">
        <f>'Entry Receipt'!A43</f>
        <v>Jerry</v>
      </c>
      <c r="B61" s="10"/>
      <c r="C61" s="2" t="s">
        <v>11</v>
      </c>
    </row>
    <row r="62" spans="1:3" ht="15">
      <c r="A62" s="10" t="str">
        <f>'Entry Receipt'!A44</f>
        <v>Vince</v>
      </c>
      <c r="B62" s="10"/>
      <c r="C62" s="2" t="s">
        <v>11</v>
      </c>
    </row>
    <row r="63" spans="1:3" ht="15">
      <c r="A63" s="10" t="str">
        <f>'Entry Receipt'!A45</f>
        <v>Jonny</v>
      </c>
      <c r="B63" s="10"/>
      <c r="C63" s="2" t="s">
        <v>11</v>
      </c>
    </row>
    <row r="64" spans="1:3" ht="15">
      <c r="A64" s="10" t="str">
        <f>'Entry Receipt'!A46</f>
        <v>John Bramley</v>
      </c>
      <c r="B64" s="10"/>
      <c r="C64" s="2" t="s">
        <v>11</v>
      </c>
    </row>
    <row r="65" spans="1:3" ht="15">
      <c r="A65" s="10" t="str">
        <f>'Entry Receipt'!A47</f>
        <v>Hattie</v>
      </c>
      <c r="B65" s="10"/>
      <c r="C65" s="2" t="s">
        <v>11</v>
      </c>
    </row>
    <row r="66" spans="1:3" ht="15">
      <c r="A66" s="10" t="str">
        <f>'Entry Receipt'!A48</f>
        <v>Luke</v>
      </c>
      <c r="B66" s="10"/>
      <c r="C66" s="2" t="s">
        <v>11</v>
      </c>
    </row>
    <row r="67" spans="1:3" ht="15">
      <c r="A67" s="10" t="str">
        <f>'Entry Receipt'!A49</f>
        <v>Lindy</v>
      </c>
      <c r="B67" s="10"/>
      <c r="C67" s="2" t="s">
        <v>11</v>
      </c>
    </row>
    <row r="68" spans="1:3" ht="15">
      <c r="A68" s="10" t="str">
        <f>'Entry Receipt'!A50</f>
        <v>Rob Castle</v>
      </c>
      <c r="B68" s="10"/>
      <c r="C68" s="2" t="s">
        <v>11</v>
      </c>
    </row>
    <row r="69" spans="1:3" ht="15">
      <c r="A69" s="10" t="str">
        <f>'Entry Receipt'!A51</f>
        <v>Stuart Cooper</v>
      </c>
      <c r="B69" s="10"/>
      <c r="C69" s="2" t="s">
        <v>11</v>
      </c>
    </row>
    <row r="70" spans="1:3" ht="15">
      <c r="A70" s="10" t="str">
        <f>'Entry Receipt'!A52</f>
        <v>Andy &amp; Sophie</v>
      </c>
      <c r="B70" s="10"/>
      <c r="C70" s="2" t="s">
        <v>11</v>
      </c>
    </row>
    <row r="71" spans="1:3" ht="15">
      <c r="A71" s="10" t="str">
        <f>'Entry Receipt'!A53</f>
        <v>John Worle</v>
      </c>
      <c r="B71" s="10"/>
      <c r="C71" s="2" t="s">
        <v>11</v>
      </c>
    </row>
    <row r="72" spans="1:3" ht="15">
      <c r="A72" s="10" t="str">
        <f>'Entry Receipt'!A54</f>
        <v>Andrew W</v>
      </c>
      <c r="B72" s="10"/>
      <c r="C72" s="2" t="s">
        <v>11</v>
      </c>
    </row>
    <row r="73" spans="1:3" ht="15">
      <c r="A73" s="10">
        <f>'Entry Receipt'!A55</f>
        <v>0</v>
      </c>
      <c r="B73" s="10"/>
      <c r="C73" s="2" t="s">
        <v>11</v>
      </c>
    </row>
    <row r="74" spans="1:3" ht="15">
      <c r="A74" s="10">
        <f>'Entry Receipt'!A56</f>
        <v>0</v>
      </c>
      <c r="B74" s="10"/>
      <c r="C74" s="2" t="s">
        <v>11</v>
      </c>
    </row>
    <row r="75" spans="1:3" ht="15">
      <c r="A75" s="10">
        <f>'Entry Receipt'!A57</f>
        <v>0</v>
      </c>
      <c r="B75" s="10"/>
      <c r="C75" s="2" t="s">
        <v>11</v>
      </c>
    </row>
    <row r="76" spans="1:3" ht="15">
      <c r="A76" s="10">
        <f>'Entry Receipt'!A58</f>
        <v>0</v>
      </c>
      <c r="B76" s="10"/>
      <c r="C76" s="2" t="s">
        <v>11</v>
      </c>
    </row>
    <row r="77" spans="1:3" ht="15">
      <c r="A77" s="10">
        <f>'Entry Receipt'!A59</f>
        <v>0</v>
      </c>
      <c r="B77" s="10"/>
      <c r="C77" s="2" t="s">
        <v>11</v>
      </c>
    </row>
    <row r="78" spans="1:3" ht="15">
      <c r="A78" s="10">
        <f>'Entry Receipt'!A60</f>
        <v>0</v>
      </c>
      <c r="B78" s="10"/>
      <c r="C78" s="2" t="s">
        <v>11</v>
      </c>
    </row>
    <row r="79" spans="1:3" ht="15">
      <c r="A79" s="10">
        <f>'Entry Receipt'!A61</f>
        <v>0</v>
      </c>
      <c r="B79" s="10"/>
      <c r="C79" s="2" t="s">
        <v>11</v>
      </c>
    </row>
    <row r="80" spans="1:3" ht="15">
      <c r="A80" s="10">
        <f>'Entry Receipt'!A62</f>
        <v>0</v>
      </c>
      <c r="B80" s="10"/>
      <c r="C80" s="2" t="s">
        <v>11</v>
      </c>
    </row>
    <row r="81" spans="1:3" ht="15">
      <c r="A81" s="10">
        <f>'Entry Receipt'!A63</f>
        <v>0</v>
      </c>
      <c r="B81" s="10"/>
      <c r="C81" s="2" t="s">
        <v>11</v>
      </c>
    </row>
    <row r="82" spans="1:3" ht="15">
      <c r="A82" s="10">
        <f>'Entry Receipt'!A64</f>
        <v>0</v>
      </c>
      <c r="B82" s="10"/>
      <c r="C82" s="2" t="s">
        <v>11</v>
      </c>
    </row>
    <row r="83" spans="1:3" ht="15">
      <c r="A83" s="10">
        <f>'Entry Receipt'!A65</f>
        <v>0</v>
      </c>
      <c r="B83" s="10"/>
      <c r="C83" s="2" t="s">
        <v>11</v>
      </c>
    </row>
    <row r="84" spans="1:3" ht="15">
      <c r="A84" s="10" t="str">
        <f>'Entry Receipt'!A66</f>
        <v>p</v>
      </c>
      <c r="B84" s="10"/>
      <c r="C84" s="2" t="s">
        <v>11</v>
      </c>
    </row>
    <row r="85" spans="1:3" ht="15">
      <c r="A85" s="10" t="str">
        <f>'Entry Receipt'!A67</f>
        <v>q</v>
      </c>
      <c r="B85" s="10"/>
      <c r="C85" s="2" t="s">
        <v>11</v>
      </c>
    </row>
    <row r="86" spans="1:3" ht="15">
      <c r="A86" s="10" t="str">
        <f>'Entry Receipt'!A68</f>
        <v>r</v>
      </c>
      <c r="B86" s="10"/>
      <c r="C86" s="2" t="s">
        <v>11</v>
      </c>
    </row>
    <row r="87" spans="1:3" ht="15">
      <c r="A87" s="10" t="str">
        <f>'Entry Receipt'!A69</f>
        <v>s</v>
      </c>
      <c r="B87" s="10"/>
      <c r="C87" s="2" t="s">
        <v>11</v>
      </c>
    </row>
    <row r="88" spans="1:3" ht="15">
      <c r="A88" s="10" t="str">
        <f>'Entry Receipt'!A70</f>
        <v>t</v>
      </c>
      <c r="B88" s="10"/>
      <c r="C88" s="2" t="s">
        <v>11</v>
      </c>
    </row>
    <row r="89" spans="1:3" ht="15">
      <c r="A89" s="10" t="str">
        <f>'Entry Receipt'!A71</f>
        <v>u</v>
      </c>
      <c r="B89" s="10"/>
      <c r="C89" s="2" t="s">
        <v>11</v>
      </c>
    </row>
    <row r="90" spans="1:3" ht="15">
      <c r="A90" s="10" t="str">
        <f>'Entry Receipt'!A72</f>
        <v>v</v>
      </c>
      <c r="B90" s="10"/>
      <c r="C90" s="2" t="s">
        <v>11</v>
      </c>
    </row>
    <row r="91" spans="1:3" ht="15">
      <c r="A91" s="10" t="str">
        <f>'Entry Receipt'!A73</f>
        <v>w</v>
      </c>
      <c r="B91" s="10"/>
      <c r="C91" s="2" t="s">
        <v>11</v>
      </c>
    </row>
    <row r="92" spans="1:3" ht="15">
      <c r="A92" s="10" t="str">
        <f>'Entry Receipt'!A74</f>
        <v>x</v>
      </c>
      <c r="B92" s="10"/>
      <c r="C92" s="2" t="s">
        <v>11</v>
      </c>
    </row>
    <row r="93" spans="1:3" ht="15">
      <c r="A93" s="10" t="str">
        <f>'Entry Receipt'!A75</f>
        <v>y</v>
      </c>
      <c r="B93" s="10"/>
      <c r="C93" s="2" t="s">
        <v>11</v>
      </c>
    </row>
    <row r="94" spans="1:3" ht="15">
      <c r="A94" s="10"/>
      <c r="B94" s="10"/>
      <c r="C94" s="2"/>
    </row>
    <row r="95" spans="1:3" ht="15">
      <c r="A95" s="10"/>
      <c r="B95" s="10"/>
      <c r="C95" s="2"/>
    </row>
    <row r="96" spans="1:3" ht="15">
      <c r="A96" s="10"/>
      <c r="B96" s="10"/>
      <c r="C96" s="2"/>
    </row>
    <row r="97" spans="1:3" ht="15">
      <c r="A97" s="10"/>
      <c r="B97" s="10"/>
      <c r="C97" s="2"/>
    </row>
    <row r="98" spans="1:3" ht="15">
      <c r="A98" s="10"/>
      <c r="B98" s="10"/>
      <c r="C98" s="2"/>
    </row>
    <row r="99" spans="1:3" ht="15">
      <c r="A99" s="10"/>
      <c r="B99" s="10"/>
      <c r="C99" s="2"/>
    </row>
    <row r="100" spans="1:3" ht="15">
      <c r="A100" s="10"/>
      <c r="B100" s="10"/>
      <c r="C100" s="2"/>
    </row>
    <row r="101" spans="1:3" ht="15">
      <c r="A101" s="10"/>
      <c r="B101" s="10"/>
      <c r="C101" s="2"/>
    </row>
    <row r="102" spans="1:3" ht="15">
      <c r="A102" s="10"/>
      <c r="B102" s="10"/>
      <c r="C102" s="2"/>
    </row>
    <row r="103" spans="1:3" ht="15">
      <c r="A103" s="10"/>
      <c r="B103" s="10"/>
      <c r="C103" s="2"/>
    </row>
    <row r="104" spans="1:3" ht="15">
      <c r="A104" s="10"/>
      <c r="B104" s="10"/>
      <c r="C104" s="2"/>
    </row>
    <row r="105" spans="1:3" ht="15">
      <c r="A105" s="10"/>
      <c r="B105" s="10"/>
      <c r="C105" s="2"/>
    </row>
    <row r="106" spans="1:3" ht="15">
      <c r="A106" s="10"/>
      <c r="B106" s="10"/>
      <c r="C106" s="2"/>
    </row>
    <row r="107" spans="1:3" ht="15">
      <c r="A107" s="10"/>
      <c r="B107" s="10"/>
      <c r="C107" s="2"/>
    </row>
    <row r="108" spans="1:3" ht="15">
      <c r="A108" s="10"/>
      <c r="B108" s="10"/>
      <c r="C108" s="2"/>
    </row>
    <row r="109" spans="1:3" ht="15">
      <c r="A109" s="10"/>
      <c r="B109" s="10"/>
      <c r="C109" s="2"/>
    </row>
    <row r="110" spans="1:3" ht="15">
      <c r="A110" s="10"/>
      <c r="B110" s="10"/>
      <c r="C110" s="2"/>
    </row>
    <row r="111" spans="1:3" ht="15">
      <c r="A111" s="10"/>
      <c r="B111" s="10"/>
      <c r="C111" s="2"/>
    </row>
    <row r="112" spans="1:3" ht="15">
      <c r="A112" s="10"/>
      <c r="B112" s="10"/>
      <c r="C112" s="2"/>
    </row>
    <row r="113" spans="1:3" ht="15">
      <c r="A113" s="10"/>
      <c r="B113" s="10"/>
      <c r="C113" s="2"/>
    </row>
    <row r="114" spans="1:3" ht="15">
      <c r="A114" s="10"/>
      <c r="B114" s="10"/>
      <c r="C114" s="2"/>
    </row>
    <row r="115" spans="1:3" ht="15">
      <c r="A115" s="10"/>
      <c r="B115" s="10"/>
      <c r="C115" s="2"/>
    </row>
    <row r="116" spans="1:3" ht="15">
      <c r="A116" s="10"/>
      <c r="B116" s="10"/>
      <c r="C116" s="2"/>
    </row>
    <row r="117" spans="1:3" ht="15">
      <c r="A117" s="10"/>
      <c r="B117" s="10"/>
      <c r="C117" s="2"/>
    </row>
    <row r="118" spans="1:3" ht="15">
      <c r="A118" s="10"/>
      <c r="B118" s="10"/>
      <c r="C118" s="2"/>
    </row>
    <row r="119" spans="1:3" ht="15">
      <c r="A119" s="10"/>
      <c r="B119" s="10"/>
      <c r="C119" s="2"/>
    </row>
    <row r="120" spans="1:3" ht="15">
      <c r="A120" s="10"/>
      <c r="B120" s="10"/>
      <c r="C120" s="2"/>
    </row>
    <row r="121" spans="1:3" ht="15">
      <c r="A121" s="10"/>
      <c r="B121" s="10"/>
      <c r="C121" s="2"/>
    </row>
    <row r="122" spans="1:3" ht="15">
      <c r="A122" s="10"/>
      <c r="B122" s="10"/>
      <c r="C122" s="2"/>
    </row>
    <row r="123" spans="1:3" ht="15">
      <c r="A123" s="10"/>
      <c r="B123" s="10"/>
      <c r="C123" s="2"/>
    </row>
    <row r="124" spans="1:3" ht="15">
      <c r="A124" s="10"/>
      <c r="B124" s="10"/>
      <c r="C124" s="2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C2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18.7109375" style="0" customWidth="1"/>
    <col min="2" max="2" width="39.7109375" style="0" customWidth="1"/>
    <col min="3" max="3" width="14.140625" style="0" customWidth="1"/>
    <col min="4" max="5" width="11.7109375" style="0" customWidth="1"/>
    <col min="6" max="6" width="16.421875" style="0" customWidth="1"/>
    <col min="7" max="20" width="14.8515625" style="0" customWidth="1"/>
  </cols>
  <sheetData>
    <row r="1" spans="1:55" s="4" customFormat="1" ht="23.25">
      <c r="A1" s="5">
        <v>2019</v>
      </c>
      <c r="B1" s="5" t="s">
        <v>0</v>
      </c>
      <c r="C1" s="5" t="str">
        <f>A2</f>
        <v>H1</v>
      </c>
      <c r="D1" s="5" t="str">
        <f>A3</f>
        <v>H2</v>
      </c>
      <c r="E1" s="5" t="str">
        <f>A4</f>
        <v>H3</v>
      </c>
      <c r="F1" s="5" t="str">
        <f>A5</f>
        <v>H4</v>
      </c>
      <c r="G1" s="5" t="str">
        <f>A6</f>
        <v>H5</v>
      </c>
      <c r="H1" s="5" t="str">
        <f>A7</f>
        <v>H6</v>
      </c>
      <c r="I1" s="5" t="str">
        <f>A8</f>
        <v>H7</v>
      </c>
      <c r="J1" s="5" t="str">
        <f>A9</f>
        <v>H8</v>
      </c>
      <c r="K1" s="5" t="str">
        <f>A10</f>
        <v>H9</v>
      </c>
      <c r="L1" s="5" t="str">
        <f>A11</f>
        <v>xx</v>
      </c>
      <c r="M1" s="5" t="str">
        <f>A12</f>
        <v>xx</v>
      </c>
      <c r="N1" s="5" t="str">
        <f>A13</f>
        <v>xx</v>
      </c>
      <c r="O1" s="5" t="str">
        <f>A14</f>
        <v>xx</v>
      </c>
      <c r="P1" s="5" t="str">
        <f>A15</f>
        <v>xx</v>
      </c>
      <c r="Q1" s="5" t="str">
        <f>A16</f>
        <v>xx</v>
      </c>
      <c r="R1" s="5">
        <f>A17</f>
        <v>0</v>
      </c>
      <c r="S1" s="5">
        <f>A18</f>
        <v>0</v>
      </c>
      <c r="T1" s="5">
        <f>A19</f>
        <v>0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2" ht="15">
      <c r="A2" s="1" t="str">
        <f>'Perry Best In Show Entrants'!C3</f>
        <v>H1</v>
      </c>
      <c r="B2" t="str">
        <f>'Perry Best In Show Entrants'!A3</f>
        <v> </v>
      </c>
    </row>
    <row r="3" spans="1:2" ht="15">
      <c r="A3" s="1" t="str">
        <f>'Perry Best In Show Entrants'!C4</f>
        <v>H2</v>
      </c>
      <c r="B3" t="str">
        <f>'Perry Best In Show Entrants'!A4</f>
        <v> </v>
      </c>
    </row>
    <row r="4" spans="1:2" ht="15">
      <c r="A4" s="1" t="str">
        <f>'Perry Best In Show Entrants'!C5</f>
        <v>H3</v>
      </c>
      <c r="B4" t="str">
        <f>'Perry Best In Show Entrants'!A5</f>
        <v> </v>
      </c>
    </row>
    <row r="5" spans="1:2" ht="15">
      <c r="A5" s="1" t="str">
        <f>'Perry Best In Show Entrants'!C6</f>
        <v>H4</v>
      </c>
      <c r="B5" t="str">
        <f>'Perry Best In Show Entrants'!A6</f>
        <v> </v>
      </c>
    </row>
    <row r="6" spans="1:2" ht="15">
      <c r="A6" s="1" t="str">
        <f>'Perry Best In Show Entrants'!C7</f>
        <v>H5</v>
      </c>
      <c r="B6" t="str">
        <f>'Perry Best In Show Entrants'!A7</f>
        <v>Falcon Orchard (Matt Glover)</v>
      </c>
    </row>
    <row r="7" spans="1:2" ht="15">
      <c r="A7" s="1" t="str">
        <f>'Perry Best In Show Entrants'!C8</f>
        <v>H6</v>
      </c>
      <c r="B7" t="str">
        <f>'Perry Best In Show Entrants'!A8</f>
        <v> </v>
      </c>
    </row>
    <row r="8" spans="1:2" ht="15">
      <c r="A8" s="1" t="str">
        <f>'Perry Best In Show Entrants'!C9</f>
        <v>H7</v>
      </c>
      <c r="B8" t="str">
        <f>'Perry Best In Show Entrants'!A9</f>
        <v> </v>
      </c>
    </row>
    <row r="9" spans="1:2" ht="15">
      <c r="A9" s="1" t="str">
        <f>'Perry Best In Show Entrants'!C10</f>
        <v>H8</v>
      </c>
      <c r="B9" t="str">
        <f>'Perry Best In Show Entrants'!A10</f>
        <v> </v>
      </c>
    </row>
    <row r="10" spans="1:2" ht="15">
      <c r="A10" s="1" t="str">
        <f>'Perry Best In Show Entrants'!C11</f>
        <v>H9</v>
      </c>
      <c r="B10" t="str">
        <f>'Perry Best In Show Entrants'!A11</f>
        <v> </v>
      </c>
    </row>
    <row r="11" spans="1:2" ht="15">
      <c r="A11" s="1" t="str">
        <f>'Perry Best In Show Entrants'!C12</f>
        <v>xx</v>
      </c>
      <c r="B11" t="str">
        <f>'Perry Best In Show Entrants'!A12</f>
        <v>xx</v>
      </c>
    </row>
    <row r="12" spans="1:2" ht="15">
      <c r="A12" s="1" t="str">
        <f>'Perry Best In Show Entrants'!C13</f>
        <v>xx</v>
      </c>
      <c r="B12" t="str">
        <f>'Perry Best In Show Entrants'!A13</f>
        <v>xx</v>
      </c>
    </row>
    <row r="13" spans="1:2" ht="15">
      <c r="A13" s="1" t="str">
        <f>'Perry Best In Show Entrants'!C14</f>
        <v>xx</v>
      </c>
      <c r="B13" t="str">
        <f>'Perry Best In Show Entrants'!A14</f>
        <v>xx</v>
      </c>
    </row>
    <row r="14" spans="1:2" ht="15">
      <c r="A14" s="1" t="str">
        <f>'Perry Best In Show Entrants'!C15</f>
        <v>xx</v>
      </c>
      <c r="B14" t="str">
        <f>'Perry Best In Show Entrants'!A15</f>
        <v>xx</v>
      </c>
    </row>
    <row r="15" spans="1:2" ht="15">
      <c r="A15" s="1" t="str">
        <f>'Perry Best In Show Entrants'!C16</f>
        <v>xx</v>
      </c>
      <c r="B15" t="str">
        <f>'Perry Best In Show Entrants'!A16</f>
        <v>xx</v>
      </c>
    </row>
    <row r="16" spans="1:2" ht="15">
      <c r="A16" s="1" t="str">
        <f>'Perry Best In Show Entrants'!C17</f>
        <v>xx</v>
      </c>
      <c r="B16" t="str">
        <f>'Perry Best In Show Entrants'!A17</f>
        <v>xx</v>
      </c>
    </row>
    <row r="17" spans="1:2" ht="15">
      <c r="A17" s="1"/>
      <c r="B17" s="1"/>
    </row>
    <row r="18" spans="1:2" ht="15">
      <c r="A18" s="1"/>
      <c r="B18" s="1"/>
    </row>
    <row r="19" ht="15">
      <c r="A19" s="1"/>
    </row>
    <row r="20" spans="1:2" ht="15">
      <c r="A20" s="1" t="str">
        <f>'Cider Best in Show Entrants'!C21</f>
        <v>Guest</v>
      </c>
      <c r="B20" t="str">
        <f>'Cider Best in Show Entrants'!A21</f>
        <v>Three Cats Cider </v>
      </c>
    </row>
    <row r="21" spans="1:2" ht="15">
      <c r="A21" s="1" t="str">
        <f>'Cider Best in Show Entrants'!C22</f>
        <v>Guest</v>
      </c>
      <c r="B21" t="str">
        <f>'Cider Best in Show Entrants'!A22</f>
        <v>Falcon Orchard (Matt Glover)</v>
      </c>
    </row>
    <row r="22" spans="1:2" ht="15">
      <c r="A22" s="1" t="str">
        <f>'Cider Best in Show Entrants'!C23</f>
        <v>Guest</v>
      </c>
      <c r="B22" t="str">
        <f>'Cider Best in Show Entrants'!A23</f>
        <v>Bob's Rainbow Cider Blend</v>
      </c>
    </row>
    <row r="23" spans="1:2" ht="15">
      <c r="A23" s="1" t="str">
        <f>'Cider Best in Show Entrants'!C24</f>
        <v>Guest</v>
      </c>
      <c r="B23" t="str">
        <f>'Cider Best in Show Entrants'!A24</f>
        <v>Palmers Upland Cyder</v>
      </c>
    </row>
    <row r="24" spans="1:2" ht="15">
      <c r="A24" s="1" t="str">
        <f>'Cider Best in Show Entrants'!C25</f>
        <v>Guest</v>
      </c>
      <c r="B24" t="str">
        <f>'Cider Best in Show Entrants'!A25</f>
        <v>Monnow Valley Cider</v>
      </c>
    </row>
    <row r="25" spans="1:2" ht="15">
      <c r="A25" s="1" t="str">
        <f>'Cider Best in Show Entrants'!C26</f>
        <v>Guest</v>
      </c>
      <c r="B25" t="str">
        <f>'Cider Best in Show Entrants'!A26</f>
        <v>Lucky Crow</v>
      </c>
    </row>
    <row r="26" spans="1:2" ht="15">
      <c r="A26" s="1" t="str">
        <f>'Cider Best in Show Entrants'!C27</f>
        <v>Guest</v>
      </c>
      <c r="B26" t="str">
        <f>'Cider Best in Show Entrants'!A27</f>
        <v>Rich Bourton</v>
      </c>
    </row>
    <row r="27" spans="1:2" ht="15">
      <c r="A27" s="1" t="str">
        <f>'Cider Best in Show Entrants'!C28</f>
        <v>Guest</v>
      </c>
      <c r="B27" t="str">
        <f>'Cider Best in Show Entrants'!A28</f>
        <v>Seb's Cider</v>
      </c>
    </row>
    <row r="28" spans="1:2" ht="15">
      <c r="A28" s="1" t="str">
        <f>'Cider Best in Show Entrants'!C29</f>
        <v>Guest</v>
      </c>
      <c r="B28" t="str">
        <f>'Cider Best in Show Entrants'!A29</f>
        <v>Jolter Press</v>
      </c>
    </row>
    <row r="29" spans="1:2" ht="15">
      <c r="A29" s="1" t="str">
        <f>'Cider Best in Show Entrants'!C30</f>
        <v>Guest</v>
      </c>
      <c r="B29" t="str">
        <f>'Cider Best in Show Entrants'!A30</f>
        <v>Williams Brothers Cider</v>
      </c>
    </row>
    <row r="30" spans="1:32" ht="15">
      <c r="A30" s="1" t="str">
        <f>'Cider Best in Show Entrants'!C31</f>
        <v>Guest</v>
      </c>
      <c r="B30" t="str">
        <f>'Cider Best in Show Entrants'!A31</f>
        <v>Lucie Mayerova</v>
      </c>
      <c r="AF30" s="1"/>
    </row>
    <row r="31" spans="1:32" ht="15">
      <c r="A31" s="1" t="str">
        <f>'Cider Best in Show Entrants'!C32</f>
        <v>Guest</v>
      </c>
      <c r="B31" t="str">
        <f>'Cider Best in Show Entrants'!A32</f>
        <v>Ragged Stone Cider</v>
      </c>
      <c r="AF31" s="1"/>
    </row>
    <row r="32" spans="1:32" ht="15">
      <c r="A32" s="1" t="str">
        <f>'Cider Best in Show Entrants'!C33</f>
        <v>Guest</v>
      </c>
      <c r="B32" t="str">
        <f>'Cider Best in Show Entrants'!A33</f>
        <v>Brooklands Cider</v>
      </c>
      <c r="AF32" s="1"/>
    </row>
    <row r="33" spans="1:43" ht="15">
      <c r="A33" s="1" t="str">
        <f>'Cider Best in Show Entrants'!C34</f>
        <v>Guest</v>
      </c>
      <c r="B33" t="str">
        <f>'Cider Best in Show Entrants'!A34</f>
        <v>Springherne Cider</v>
      </c>
      <c r="AF33" s="1"/>
      <c r="AQ33" s="1"/>
    </row>
    <row r="34" spans="1:43" ht="15">
      <c r="A34" s="1" t="str">
        <f>'Cider Best in Show Entrants'!C35</f>
        <v>Guest</v>
      </c>
      <c r="B34" t="str">
        <f>'Cider Best in Show Entrants'!A35</f>
        <v>Woodredding Cider and Perry</v>
      </c>
      <c r="AF34" s="1"/>
      <c r="AQ34" s="1"/>
    </row>
    <row r="35" spans="1:43" ht="15">
      <c r="A35" s="1" t="str">
        <f>'Cider Best in Show Entrants'!C36</f>
        <v>Guest</v>
      </c>
      <c r="B35" t="str">
        <f>'Cider Best in Show Entrants'!A36</f>
        <v>Danelaw</v>
      </c>
      <c r="AF35" s="1"/>
      <c r="AQ35" s="1"/>
    </row>
    <row r="36" spans="1:43" ht="15">
      <c r="A36" s="1" t="str">
        <f>'Cider Best in Show Entrants'!C37</f>
        <v>Guest</v>
      </c>
      <c r="B36" t="str">
        <f>'Cider Best in Show Entrants'!A37</f>
        <v>Gregg's Pit Cider &amp; Perry</v>
      </c>
      <c r="AF36" s="1"/>
      <c r="AQ36" s="1"/>
    </row>
    <row r="37" spans="1:43" ht="15">
      <c r="A37" s="1" t="str">
        <f>'Cider Best in Show Entrants'!C38</f>
        <v>Guest</v>
      </c>
      <c r="B37" t="str">
        <f>'Cider Best in Show Entrants'!A38</f>
        <v>Bartestree Cider Co</v>
      </c>
      <c r="AF37" s="1"/>
      <c r="AQ37" s="1"/>
    </row>
    <row r="38" spans="1:32" ht="15">
      <c r="A38" s="1" t="str">
        <f>'Cider Best in Show Entrants'!C39</f>
        <v>Guest</v>
      </c>
      <c r="B38" t="str">
        <f>'Cider Best in Show Entrants'!A39</f>
        <v>Ty Gwyn Cider</v>
      </c>
      <c r="AF38" s="1"/>
    </row>
    <row r="39" spans="1:32" ht="15">
      <c r="A39" s="1" t="str">
        <f>'Cider Best in Show Entrants'!C40</f>
        <v>Guest</v>
      </c>
      <c r="B39" t="str">
        <f>'Cider Best in Show Entrants'!A40</f>
        <v>Alistair Smith</v>
      </c>
      <c r="AF39" s="1"/>
    </row>
    <row r="40" spans="1:32" ht="15">
      <c r="A40" s="1" t="str">
        <f>'Cider Best in Show Entrants'!C41</f>
        <v>Guest</v>
      </c>
      <c r="B40" t="str">
        <f>'Cider Best in Show Entrants'!A41</f>
        <v>Gillow Cider</v>
      </c>
      <c r="AF40" s="1"/>
    </row>
    <row r="41" spans="1:32" ht="15">
      <c r="A41" s="1" t="str">
        <f>'Cider Best in Show Entrants'!C42</f>
        <v>Guest</v>
      </c>
      <c r="B41" t="str">
        <f>'Cider Best in Show Entrants'!A42</f>
        <v>Natural Riches</v>
      </c>
      <c r="AF41" s="1"/>
    </row>
    <row r="42" spans="1:32" ht="15">
      <c r="A42" s="1" t="str">
        <f>'Cider Best in Show Entrants'!C43</f>
        <v>Guest</v>
      </c>
      <c r="B42" t="str">
        <f>'Cider Best in Show Entrants'!A43</f>
        <v>Barbourne Cider Co</v>
      </c>
      <c r="AF42" s="1"/>
    </row>
    <row r="43" spans="1:2" ht="15">
      <c r="A43" s="1" t="str">
        <f>'Cider Best in Show Entrants'!C44</f>
        <v>Guest</v>
      </c>
      <c r="B43" t="str">
        <f>'Cider Best in Show Entrants'!A44</f>
        <v>Ross on Wye Cider &amp; Perry Co.</v>
      </c>
    </row>
    <row r="44" spans="1:2" ht="15">
      <c r="A44" s="1" t="str">
        <f>'Cider Best in Show Entrants'!C45</f>
        <v>Guest</v>
      </c>
      <c r="B44" t="str">
        <f>'Cider Best in Show Entrants'!A45</f>
        <v>Monkey Bridge Cider</v>
      </c>
    </row>
    <row r="45" spans="1:2" ht="15">
      <c r="A45" s="1" t="str">
        <f>'Cider Best in Show Entrants'!C46</f>
        <v>Guest</v>
      </c>
      <c r="B45" t="str">
        <f>'Cider Best in Show Entrants'!A46</f>
        <v>Gwatkin's Cider</v>
      </c>
    </row>
    <row r="46" spans="1:2" ht="15">
      <c r="A46" s="1" t="str">
        <f>'Cider Best in Show Entrants'!C47</f>
        <v>Guest</v>
      </c>
      <c r="B46" t="str">
        <f>'Cider Best in Show Entrants'!A47</f>
        <v>Brecon Beacons Cider</v>
      </c>
    </row>
    <row r="47" spans="1:2" ht="15">
      <c r="A47" s="1" t="str">
        <f>'Cider Best in Show Entrants'!C48</f>
        <v>Guest</v>
      </c>
      <c r="B47" t="str">
        <f>'Cider Best in Show Entrants'!A48</f>
        <v>Henhope Cider</v>
      </c>
    </row>
    <row r="48" spans="1:2" ht="15">
      <c r="A48" s="1" t="str">
        <f>'Cider Best in Show Entrants'!C49</f>
        <v>Guest</v>
      </c>
      <c r="B48" t="str">
        <f>'Cider Best in Show Entrants'!A49</f>
        <v>Hollow Ash Orchard</v>
      </c>
    </row>
    <row r="49" spans="1:2" ht="15">
      <c r="A49" s="1" t="str">
        <f>'Cider Best in Show Entrants'!C50</f>
        <v>Guest</v>
      </c>
      <c r="B49" t="str">
        <f>'Cider Best in Show Entrants'!A50</f>
        <v>Whiteslade W'tizzit</v>
      </c>
    </row>
    <row r="50" spans="1:2" ht="15">
      <c r="A50" s="1" t="str">
        <f>'Cider Best in Show Entrants'!C51</f>
        <v>Guest</v>
      </c>
      <c r="B50" t="str">
        <f>'Cider Best in Show Entrants'!A51</f>
        <v>Mayfayre Cider and Perry</v>
      </c>
    </row>
    <row r="51" spans="1:2" ht="15">
      <c r="A51" s="1" t="str">
        <f>'Cider Best in Show Entrants'!C52</f>
        <v>Guest</v>
      </c>
      <c r="B51" t="str">
        <f>'Cider Best in Show Entrants'!A52</f>
        <v>Stuart Cooper</v>
      </c>
    </row>
    <row r="52" spans="1:2" ht="15">
      <c r="A52" s="1" t="str">
        <f>'Cider Best in Show Entrants'!C53</f>
        <v>Guest</v>
      </c>
      <c r="B52" t="str">
        <f>'Cider Best in Show Entrants'!A53</f>
        <v>Ruxton Cider</v>
      </c>
    </row>
    <row r="53" spans="1:2" ht="15">
      <c r="A53" s="1" t="str">
        <f>'Cider Best in Show Entrants'!C54</f>
        <v>Guest</v>
      </c>
      <c r="B53" t="str">
        <f>'Cider Best in Show Entrants'!A54</f>
        <v>Butford Organics</v>
      </c>
    </row>
    <row r="54" spans="1:2" ht="15">
      <c r="A54" s="1" t="str">
        <f>'Cider Best in Show Entrants'!C55</f>
        <v>Guest</v>
      </c>
      <c r="B54" t="str">
        <f>'Cider Best in Show Entrants'!A55</f>
        <v>InnocentPilgrim</v>
      </c>
    </row>
    <row r="55" spans="1:2" ht="15">
      <c r="A55" s="1" t="str">
        <f>'Cider Best in Show Entrants'!C56</f>
        <v>Guest</v>
      </c>
      <c r="B55" t="str">
        <f>'Cider Best in Show Entrants'!A56</f>
        <v>Artistraw Cider (Or Perry if it's a perry)</v>
      </c>
    </row>
    <row r="56" spans="1:2" ht="15">
      <c r="A56" s="1" t="str">
        <f>'Cider Best in Show Entrants'!C57</f>
        <v>Guest</v>
      </c>
      <c r="B56" t="str">
        <f>'Cider Best in Show Entrants'!A57</f>
        <v>Robert Castle</v>
      </c>
    </row>
    <row r="57" spans="1:2" ht="15">
      <c r="A57" s="1" t="str">
        <f>'Cider Best in Show Entrants'!C58</f>
        <v>Guest</v>
      </c>
      <c r="B57" t="str">
        <f>'Cider Best in Show Entrants'!A58</f>
        <v>Hancocks Meadow Farm</v>
      </c>
    </row>
    <row r="58" spans="1:2" ht="15">
      <c r="A58" s="1" t="str">
        <f>'Cider Best in Show Entrants'!C59</f>
        <v>Guest</v>
      </c>
      <c r="B58">
        <f>'Cider Best in Show Entrants'!A59</f>
        <v>0</v>
      </c>
    </row>
    <row r="59" spans="1:2" ht="15">
      <c r="A59" s="1" t="str">
        <f>'Cider Best in Show Entrants'!C60</f>
        <v>Guest</v>
      </c>
      <c r="B59">
        <f>'Cider Best in Show Entrants'!A60</f>
        <v>0</v>
      </c>
    </row>
    <row r="60" spans="1:2" ht="15">
      <c r="A60" s="1" t="str">
        <f>'Cider Best in Show Entrants'!C61</f>
        <v>Guest</v>
      </c>
      <c r="B60" t="str">
        <f>'Cider Best in Show Entrants'!A61</f>
        <v>Jerry</v>
      </c>
    </row>
    <row r="61" spans="1:2" ht="15">
      <c r="A61" s="1" t="str">
        <f>'Cider Best in Show Entrants'!C62</f>
        <v>Guest</v>
      </c>
      <c r="B61" t="str">
        <f>'Cider Best in Show Entrants'!A62</f>
        <v>Vince</v>
      </c>
    </row>
    <row r="62" spans="1:2" ht="15">
      <c r="A62" s="1" t="str">
        <f>'Cider Best in Show Entrants'!C63</f>
        <v>Guest</v>
      </c>
      <c r="B62" t="str">
        <f>'Cider Best in Show Entrants'!A63</f>
        <v>Jonny</v>
      </c>
    </row>
    <row r="63" spans="1:2" ht="15">
      <c r="A63" s="1" t="str">
        <f>'Cider Best in Show Entrants'!C64</f>
        <v>Guest</v>
      </c>
      <c r="B63" t="str">
        <f>'Cider Best in Show Entrants'!A64</f>
        <v>John Bramley</v>
      </c>
    </row>
    <row r="64" spans="1:2" ht="15">
      <c r="A64" s="1" t="str">
        <f>'Cider Best in Show Entrants'!C65</f>
        <v>Guest</v>
      </c>
      <c r="B64" t="str">
        <f>'Cider Best in Show Entrants'!A65</f>
        <v>Hattie</v>
      </c>
    </row>
    <row r="65" spans="1:2" ht="15">
      <c r="A65" s="1" t="str">
        <f>'Cider Best in Show Entrants'!C66</f>
        <v>Guest</v>
      </c>
      <c r="B65" t="str">
        <f>'Cider Best in Show Entrants'!A66</f>
        <v>Luke</v>
      </c>
    </row>
    <row r="66" spans="1:2" ht="15">
      <c r="A66" s="1" t="str">
        <f>'Cider Best in Show Entrants'!C67</f>
        <v>Guest</v>
      </c>
      <c r="B66" t="str">
        <f>'Cider Best in Show Entrants'!A67</f>
        <v>Lindy</v>
      </c>
    </row>
    <row r="67" spans="1:2" ht="15">
      <c r="A67" s="1" t="str">
        <f>'Cider Best in Show Entrants'!C68</f>
        <v>Guest</v>
      </c>
      <c r="B67" t="str">
        <f>'Cider Best in Show Entrants'!A68</f>
        <v>Rob Castle</v>
      </c>
    </row>
    <row r="68" spans="1:19" ht="15">
      <c r="A68" s="1" t="str">
        <f>'Cider Best in Show Entrants'!C69</f>
        <v>Guest</v>
      </c>
      <c r="B68" t="str">
        <f>'Cider Best in Show Entrants'!A69</f>
        <v>Stuart Cooper</v>
      </c>
      <c r="R68">
        <f>SUM(R2:R67)</f>
        <v>0</v>
      </c>
      <c r="S68">
        <f>SUM(S2:S67)</f>
        <v>0</v>
      </c>
    </row>
    <row r="69" spans="1:2" ht="15">
      <c r="A69" s="1" t="str">
        <f>'Cider Best in Show Entrants'!C70</f>
        <v>Guest</v>
      </c>
      <c r="B69" t="str">
        <f>'Cider Best in Show Entrants'!A70</f>
        <v>Andy &amp; Sophie</v>
      </c>
    </row>
    <row r="70" spans="1:2" ht="15">
      <c r="A70" s="1" t="str">
        <f>'Cider Best in Show Entrants'!C71</f>
        <v>Guest</v>
      </c>
      <c r="B70" t="str">
        <f>'Cider Best in Show Entrants'!A71</f>
        <v>John Worle</v>
      </c>
    </row>
    <row r="71" spans="1:2" ht="15">
      <c r="A71" s="1" t="str">
        <f>'Cider Best in Show Entrants'!C72</f>
        <v>Guest</v>
      </c>
      <c r="B71" t="str">
        <f>'Cider Best in Show Entrants'!A72</f>
        <v>Andrew W</v>
      </c>
    </row>
    <row r="72" spans="1:2" ht="15">
      <c r="A72" s="1" t="str">
        <f>'Cider Best in Show Entrants'!C73</f>
        <v>Guest</v>
      </c>
      <c r="B72">
        <f>'Cider Best in Show Entrants'!A73</f>
        <v>0</v>
      </c>
    </row>
    <row r="73" spans="1:2" ht="15">
      <c r="A73" s="1" t="str">
        <f>'Cider Best in Show Entrants'!C74</f>
        <v>Guest</v>
      </c>
      <c r="B73">
        <f>'Cider Best in Show Entrants'!A74</f>
        <v>0</v>
      </c>
    </row>
    <row r="74" spans="1:2" ht="15">
      <c r="A74" s="1" t="str">
        <f>'Cider Best in Show Entrants'!C75</f>
        <v>Guest</v>
      </c>
      <c r="B74">
        <f>'Cider Best in Show Entrants'!A75</f>
        <v>0</v>
      </c>
    </row>
    <row r="75" spans="1:2" ht="15">
      <c r="A75" s="1" t="str">
        <f>'Cider Best in Show Entrants'!C76</f>
        <v>Guest</v>
      </c>
      <c r="B75">
        <f>'Cider Best in Show Entrants'!A76</f>
        <v>0</v>
      </c>
    </row>
    <row r="76" spans="1:2" ht="15">
      <c r="A76" s="1" t="str">
        <f>'Cider Best in Show Entrants'!C77</f>
        <v>Guest</v>
      </c>
      <c r="B76">
        <f>'Cider Best in Show Entrants'!A77</f>
        <v>0</v>
      </c>
    </row>
    <row r="77" spans="1:2" ht="15">
      <c r="A77" s="1" t="str">
        <f>'Cider Best in Show Entrants'!C78</f>
        <v>Guest</v>
      </c>
      <c r="B77">
        <f>'Cider Best in Show Entrants'!A78</f>
        <v>0</v>
      </c>
    </row>
    <row r="78" spans="1:2" ht="15">
      <c r="A78" s="1" t="str">
        <f>'Cider Best in Show Entrants'!C79</f>
        <v>Guest</v>
      </c>
      <c r="B78">
        <f>'Cider Best in Show Entrants'!A79</f>
        <v>0</v>
      </c>
    </row>
    <row r="79" spans="1:2" ht="15">
      <c r="A79" s="1" t="str">
        <f>'Cider Best in Show Entrants'!C80</f>
        <v>Guest</v>
      </c>
      <c r="B79">
        <f>'Cider Best in Show Entrants'!A80</f>
        <v>0</v>
      </c>
    </row>
    <row r="80" spans="1:2" ht="15">
      <c r="A80" s="1" t="str">
        <f>'Cider Best in Show Entrants'!C81</f>
        <v>Guest</v>
      </c>
      <c r="B80">
        <f>'Cider Best in Show Entrants'!A81</f>
        <v>0</v>
      </c>
    </row>
    <row r="81" spans="1:2" ht="15">
      <c r="A81" s="1" t="str">
        <f>'Cider Best in Show Entrants'!C82</f>
        <v>Guest</v>
      </c>
      <c r="B81">
        <f>'Cider Best in Show Entrants'!A82</f>
        <v>0</v>
      </c>
    </row>
    <row r="82" spans="1:2" ht="15">
      <c r="A82" s="1" t="str">
        <f>'Cider Best in Show Entrants'!C83</f>
        <v>Guest</v>
      </c>
      <c r="B82">
        <f>'Cider Best in Show Entrants'!A83</f>
        <v>0</v>
      </c>
    </row>
    <row r="83" spans="1:2" ht="15">
      <c r="A83" s="1" t="str">
        <f>'Cider Best in Show Entrants'!C84</f>
        <v>Guest</v>
      </c>
      <c r="B83" t="str">
        <f>'Cider Best in Show Entrants'!A84</f>
        <v>p</v>
      </c>
    </row>
    <row r="84" spans="1:2" ht="15">
      <c r="A84" s="1" t="str">
        <f>'Cider Best in Show Entrants'!C85</f>
        <v>Guest</v>
      </c>
      <c r="B84" t="str">
        <f>'Cider Best in Show Entrants'!A85</f>
        <v>q</v>
      </c>
    </row>
    <row r="85" spans="1:2" ht="15">
      <c r="A85" s="1" t="str">
        <f>'Cider Best in Show Entrants'!C86</f>
        <v>Guest</v>
      </c>
      <c r="B85" t="str">
        <f>'Cider Best in Show Entrants'!A86</f>
        <v>r</v>
      </c>
    </row>
    <row r="86" spans="1:2" ht="15">
      <c r="A86" s="1" t="str">
        <f>'Cider Best in Show Entrants'!C87</f>
        <v>Guest</v>
      </c>
      <c r="B86" t="str">
        <f>'Cider Best in Show Entrants'!A87</f>
        <v>s</v>
      </c>
    </row>
    <row r="87" spans="1:2" ht="15">
      <c r="A87" s="1" t="str">
        <f>'Cider Best in Show Entrants'!C88</f>
        <v>Guest</v>
      </c>
      <c r="B87" t="str">
        <f>'Cider Best in Show Entrants'!A88</f>
        <v>t</v>
      </c>
    </row>
    <row r="88" spans="1:2" ht="15">
      <c r="A88" s="1" t="str">
        <f>'Cider Best in Show Entrants'!C89</f>
        <v>Guest</v>
      </c>
      <c r="B88" t="str">
        <f>'Cider Best in Show Entrants'!A89</f>
        <v>u</v>
      </c>
    </row>
    <row r="89" spans="1:2" ht="15">
      <c r="A89" s="1" t="str">
        <f>'Cider Best in Show Entrants'!C90</f>
        <v>Guest</v>
      </c>
      <c r="B89" t="str">
        <f>'Cider Best in Show Entrants'!A90</f>
        <v>v</v>
      </c>
    </row>
    <row r="90" spans="1:2" ht="15">
      <c r="A90" s="1" t="str">
        <f>'Cider Best in Show Entrants'!C91</f>
        <v>Guest</v>
      </c>
      <c r="B90" t="str">
        <f>'Cider Best in Show Entrants'!A91</f>
        <v>w</v>
      </c>
    </row>
    <row r="91" spans="1:2" ht="15">
      <c r="A91" s="1" t="str">
        <f>'Cider Best in Show Entrants'!C92</f>
        <v>Guest</v>
      </c>
      <c r="B91" t="str">
        <f>'Cider Best in Show Entrants'!A92</f>
        <v>x</v>
      </c>
    </row>
    <row r="92" spans="1:2" ht="15">
      <c r="A92" s="1" t="str">
        <f>'Cider Best in Show Entrants'!C93</f>
        <v>Guest</v>
      </c>
      <c r="B92" t="str">
        <f>'Cider Best in Show Entrants'!A93</f>
        <v>y</v>
      </c>
    </row>
    <row r="93" spans="1:20" ht="15">
      <c r="A93" s="1"/>
      <c r="C93">
        <f>SUM(C20:C92)</f>
        <v>0</v>
      </c>
      <c r="D93">
        <f aca="true" t="shared" si="0" ref="D93:T93">SUM(D20:D92)</f>
        <v>0</v>
      </c>
      <c r="E93">
        <f t="shared" si="0"/>
        <v>0</v>
      </c>
      <c r="F93">
        <f t="shared" si="0"/>
        <v>0</v>
      </c>
      <c r="G93">
        <f t="shared" si="0"/>
        <v>0</v>
      </c>
      <c r="H93">
        <f t="shared" si="0"/>
        <v>0</v>
      </c>
      <c r="I93">
        <f t="shared" si="0"/>
        <v>0</v>
      </c>
      <c r="J93">
        <f t="shared" si="0"/>
        <v>0</v>
      </c>
      <c r="K93">
        <f t="shared" si="0"/>
        <v>0</v>
      </c>
      <c r="L93">
        <f t="shared" si="0"/>
        <v>0</v>
      </c>
      <c r="M93">
        <f t="shared" si="0"/>
        <v>0</v>
      </c>
      <c r="N93">
        <f t="shared" si="0"/>
        <v>0</v>
      </c>
      <c r="O93">
        <f t="shared" si="0"/>
        <v>0</v>
      </c>
      <c r="P93">
        <f t="shared" si="0"/>
        <v>0</v>
      </c>
      <c r="Q93">
        <f t="shared" si="0"/>
        <v>0</v>
      </c>
      <c r="R93">
        <f t="shared" si="0"/>
        <v>0</v>
      </c>
      <c r="S93">
        <f t="shared" si="0"/>
        <v>0</v>
      </c>
      <c r="T93">
        <f t="shared" si="0"/>
        <v>0</v>
      </c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36.57421875" style="0" customWidth="1"/>
    <col min="2" max="2" width="17.140625" style="0" customWidth="1"/>
    <col min="3" max="3" width="11.57421875" style="3" customWidth="1"/>
  </cols>
  <sheetData>
    <row r="1" spans="1:3" s="17" customFormat="1" ht="23.25">
      <c r="A1" s="16" t="s">
        <v>55</v>
      </c>
      <c r="B1" s="16"/>
      <c r="C1" s="15"/>
    </row>
    <row r="2" spans="1:3" s="17" customFormat="1" ht="23.25">
      <c r="A2" s="18" t="s">
        <v>44</v>
      </c>
      <c r="B2" s="5"/>
      <c r="C2" s="15" t="s">
        <v>14</v>
      </c>
    </row>
    <row r="3" spans="1:3" ht="15">
      <c r="A3" t="str">
        <f>'Perry Best In Show Entrants'!A3</f>
        <v> </v>
      </c>
      <c r="B3" s="1" t="str">
        <f>'Perry Best In Show Entrants'!C3</f>
        <v>H1</v>
      </c>
      <c r="C3" s="3">
        <f>'Perry Best In Show Calc'!C$93</f>
        <v>0</v>
      </c>
    </row>
    <row r="4" spans="1:3" ht="15">
      <c r="A4" t="str">
        <f>'Perry Best In Show Entrants'!A4</f>
        <v> </v>
      </c>
      <c r="B4" s="1" t="str">
        <f>'Perry Best In Show Entrants'!C4</f>
        <v>H2</v>
      </c>
      <c r="C4" s="3">
        <f>'Perry Best In Show Calc'!D$93</f>
        <v>0</v>
      </c>
    </row>
    <row r="5" spans="1:3" ht="15">
      <c r="A5" t="str">
        <f>'Perry Best In Show Entrants'!A5</f>
        <v> </v>
      </c>
      <c r="B5" s="1" t="str">
        <f>'Perry Best In Show Entrants'!C5</f>
        <v>H3</v>
      </c>
      <c r="C5" s="3">
        <f>'Perry Best In Show Calc'!E$93</f>
        <v>0</v>
      </c>
    </row>
    <row r="6" spans="1:3" ht="15">
      <c r="A6" t="str">
        <f>'Perry Best In Show Entrants'!A6</f>
        <v> </v>
      </c>
      <c r="B6" s="1" t="str">
        <f>'Perry Best In Show Entrants'!C6</f>
        <v>H4</v>
      </c>
      <c r="C6" s="3">
        <f>'Perry Best In Show Calc'!F$93</f>
        <v>0</v>
      </c>
    </row>
    <row r="7" spans="1:3" ht="15">
      <c r="A7" t="str">
        <f>'Perry Best In Show Entrants'!A7</f>
        <v>Falcon Orchard (Matt Glover)</v>
      </c>
      <c r="B7" s="1" t="str">
        <f>'Perry Best In Show Entrants'!C7</f>
        <v>H5</v>
      </c>
      <c r="C7" s="3">
        <f>'Perry Best In Show Calc'!G$93</f>
        <v>0</v>
      </c>
    </row>
    <row r="8" spans="1:3" ht="15">
      <c r="A8" t="str">
        <f>'Perry Best In Show Entrants'!A8</f>
        <v> </v>
      </c>
      <c r="B8" s="1" t="str">
        <f>'Perry Best In Show Entrants'!C8</f>
        <v>H6</v>
      </c>
      <c r="C8" s="3">
        <f>'Perry Best In Show Calc'!H$93</f>
        <v>0</v>
      </c>
    </row>
    <row r="9" spans="1:3" ht="15">
      <c r="A9" t="str">
        <f>'Perry Best In Show Entrants'!A9</f>
        <v> </v>
      </c>
      <c r="B9" s="1" t="str">
        <f>'Perry Best In Show Entrants'!C9</f>
        <v>H7</v>
      </c>
      <c r="C9" s="3">
        <f>'Perry Best In Show Calc'!I$93</f>
        <v>0</v>
      </c>
    </row>
    <row r="10" spans="1:3" ht="15">
      <c r="A10" t="str">
        <f>'Perry Best In Show Entrants'!A10</f>
        <v> </v>
      </c>
      <c r="B10" s="1" t="str">
        <f>'Perry Best In Show Entrants'!C10</f>
        <v>H8</v>
      </c>
      <c r="C10" s="3">
        <f>'Perry Best In Show Calc'!J$93</f>
        <v>0</v>
      </c>
    </row>
    <row r="11" spans="1:3" ht="15">
      <c r="A11" t="str">
        <f>'Perry Best In Show Entrants'!A11</f>
        <v> </v>
      </c>
      <c r="B11" s="1" t="str">
        <f>'Perry Best In Show Entrants'!C11</f>
        <v>H9</v>
      </c>
      <c r="C11" s="3">
        <f>'Perry Best In Show Calc'!K$93</f>
        <v>0</v>
      </c>
    </row>
    <row r="12" spans="1:3" ht="15">
      <c r="A12" t="str">
        <f>'Perry Best In Show Entrants'!A12</f>
        <v>xx</v>
      </c>
      <c r="B12" s="1" t="str">
        <f>'Perry Best In Show Entrants'!C12</f>
        <v>xx</v>
      </c>
      <c r="C12" s="3">
        <f>'Perry Best In Show Calc'!L$93</f>
        <v>0</v>
      </c>
    </row>
    <row r="13" spans="1:3" ht="15">
      <c r="A13" t="str">
        <f>'Perry Best In Show Entrants'!A13</f>
        <v>xx</v>
      </c>
      <c r="B13" s="1" t="str">
        <f>'Perry Best In Show Entrants'!C13</f>
        <v>xx</v>
      </c>
      <c r="C13" s="3">
        <f>'Perry Best In Show Calc'!M$93</f>
        <v>0</v>
      </c>
    </row>
    <row r="14" spans="1:3" ht="15">
      <c r="A14" t="str">
        <f>'Perry Best In Show Entrants'!A14</f>
        <v>xx</v>
      </c>
      <c r="B14" s="1" t="str">
        <f>'Perry Best In Show Entrants'!C14</f>
        <v>xx</v>
      </c>
      <c r="C14" s="3">
        <f>'Perry Best In Show Calc'!N$93</f>
        <v>0</v>
      </c>
    </row>
    <row r="15" spans="1:3" ht="15">
      <c r="A15" t="str">
        <f>'Perry Best In Show Entrants'!A15</f>
        <v>xx</v>
      </c>
      <c r="B15" s="1" t="str">
        <f>'Perry Best In Show Entrants'!C15</f>
        <v>xx</v>
      </c>
      <c r="C15" s="3">
        <f>'Perry Best In Show Calc'!O$93</f>
        <v>0</v>
      </c>
    </row>
    <row r="16" spans="1:3" ht="15">
      <c r="A16" t="str">
        <f>'Perry Best In Show Entrants'!A16</f>
        <v>xx</v>
      </c>
      <c r="B16" s="1" t="str">
        <f>'Perry Best In Show Entrants'!C16</f>
        <v>xx</v>
      </c>
      <c r="C16" s="3">
        <f>'Perry Best In Show Calc'!P$93</f>
        <v>0</v>
      </c>
    </row>
    <row r="17" spans="1:3" ht="15">
      <c r="A17" t="str">
        <f>'Perry Best In Show Entrants'!A17</f>
        <v>xx</v>
      </c>
      <c r="B17" s="1" t="str">
        <f>'Perry Best In Show Entrants'!C17</f>
        <v>xx</v>
      </c>
      <c r="C17" s="3">
        <f>'Perry Best In Show Calc'!Q$93</f>
        <v>0</v>
      </c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36.57421875" style="0" customWidth="1"/>
    <col min="2" max="2" width="17.140625" style="0" customWidth="1"/>
    <col min="3" max="3" width="11.57421875" style="3" customWidth="1"/>
  </cols>
  <sheetData>
    <row r="1" spans="1:3" ht="23.25">
      <c r="A1" s="16" t="s">
        <v>71</v>
      </c>
      <c r="B1" s="16"/>
      <c r="C1" s="15"/>
    </row>
    <row r="2" spans="1:3" ht="23.25">
      <c r="A2" s="18" t="s">
        <v>44</v>
      </c>
      <c r="B2" s="5"/>
      <c r="C2" s="15" t="s">
        <v>14</v>
      </c>
    </row>
    <row r="3" spans="1:3" ht="15">
      <c r="A3" t="str">
        <f>'Perry Best In Show Entrants'!A3</f>
        <v> </v>
      </c>
      <c r="B3" s="1" t="str">
        <f>'Perry Best In Show Entrants'!C3</f>
        <v>H1</v>
      </c>
      <c r="C3" s="3">
        <f>'Perry Best In Show Calc'!C$93</f>
        <v>0</v>
      </c>
    </row>
    <row r="4" spans="1:3" ht="15">
      <c r="A4" t="str">
        <f>'Perry Best In Show Entrants'!A4</f>
        <v> </v>
      </c>
      <c r="B4" s="1" t="str">
        <f>'Perry Best In Show Entrants'!C4</f>
        <v>H2</v>
      </c>
      <c r="C4" s="3">
        <f>'Perry Best In Show Calc'!D$93</f>
        <v>0</v>
      </c>
    </row>
    <row r="5" spans="1:3" ht="15">
      <c r="A5" t="str">
        <f>'Perry Best In Show Entrants'!A5</f>
        <v> </v>
      </c>
      <c r="B5" s="1" t="str">
        <f>'Perry Best In Show Entrants'!C5</f>
        <v>H3</v>
      </c>
      <c r="C5" s="3">
        <f>'Perry Best In Show Calc'!E$93</f>
        <v>0</v>
      </c>
    </row>
    <row r="6" spans="1:3" ht="15">
      <c r="A6" t="str">
        <f>'Perry Best In Show Entrants'!A6</f>
        <v> </v>
      </c>
      <c r="B6" s="1" t="str">
        <f>'Perry Best In Show Entrants'!C6</f>
        <v>H4</v>
      </c>
      <c r="C6" s="3">
        <f>'Perry Best In Show Calc'!F$93</f>
        <v>0</v>
      </c>
    </row>
    <row r="7" spans="1:3" ht="15">
      <c r="A7" t="str">
        <f>'Perry Best In Show Entrants'!A7</f>
        <v>Falcon Orchard (Matt Glover)</v>
      </c>
      <c r="B7" s="1" t="str">
        <f>'Perry Best In Show Entrants'!C7</f>
        <v>H5</v>
      </c>
      <c r="C7" s="3">
        <f>'Perry Best In Show Calc'!G$93</f>
        <v>0</v>
      </c>
    </row>
    <row r="8" spans="1:3" ht="15">
      <c r="A8" t="str">
        <f>'Perry Best In Show Entrants'!A8</f>
        <v> </v>
      </c>
      <c r="B8" s="1" t="str">
        <f>'Perry Best In Show Entrants'!C8</f>
        <v>H6</v>
      </c>
      <c r="C8" s="3">
        <f>'Perry Best In Show Calc'!H$93</f>
        <v>0</v>
      </c>
    </row>
    <row r="9" spans="1:3" ht="15">
      <c r="A9" t="str">
        <f>'Perry Best In Show Entrants'!A9</f>
        <v> </v>
      </c>
      <c r="B9" s="1" t="str">
        <f>'Perry Best In Show Entrants'!C9</f>
        <v>H7</v>
      </c>
      <c r="C9" s="3">
        <f>'Perry Best In Show Calc'!I$93</f>
        <v>0</v>
      </c>
    </row>
    <row r="10" spans="1:3" ht="15">
      <c r="A10" t="str">
        <f>'Perry Best In Show Entrants'!A10</f>
        <v> </v>
      </c>
      <c r="B10" s="1" t="str">
        <f>'Perry Best In Show Entrants'!C10</f>
        <v>H8</v>
      </c>
      <c r="C10" s="3">
        <f>'Perry Best In Show Calc'!J$93</f>
        <v>0</v>
      </c>
    </row>
    <row r="11" spans="1:3" ht="15">
      <c r="A11" t="str">
        <f>'Perry Best In Show Entrants'!A11</f>
        <v> </v>
      </c>
      <c r="B11" s="1" t="str">
        <f>'Perry Best In Show Entrants'!C11</f>
        <v>H9</v>
      </c>
      <c r="C11" s="3">
        <f>'Perry Best In Show Calc'!K$93</f>
        <v>0</v>
      </c>
    </row>
    <row r="12" spans="1:3" ht="15">
      <c r="A12" t="str">
        <f>'Perry Best In Show Entrants'!A12</f>
        <v>xx</v>
      </c>
      <c r="B12" s="1" t="str">
        <f>'Perry Best In Show Entrants'!C12</f>
        <v>xx</v>
      </c>
      <c r="C12" s="3">
        <f>'Perry Best In Show Calc'!L$93</f>
        <v>0</v>
      </c>
    </row>
    <row r="13" spans="1:3" ht="15">
      <c r="A13" t="str">
        <f>'Perry Best In Show Entrants'!A13</f>
        <v>xx</v>
      </c>
      <c r="B13" s="1" t="str">
        <f>'Perry Best In Show Entrants'!C13</f>
        <v>xx</v>
      </c>
      <c r="C13" s="3">
        <f>'Perry Best In Show Calc'!M$93</f>
        <v>0</v>
      </c>
    </row>
    <row r="14" spans="1:3" ht="15">
      <c r="A14" t="str">
        <f>'Perry Best In Show Entrants'!A14</f>
        <v>xx</v>
      </c>
      <c r="B14" s="1" t="str">
        <f>'Perry Best In Show Entrants'!C14</f>
        <v>xx</v>
      </c>
      <c r="C14" s="3">
        <f>'Perry Best In Show Calc'!N$93</f>
        <v>0</v>
      </c>
    </row>
    <row r="15" spans="1:3" ht="15">
      <c r="A15" t="str">
        <f>'Perry Best In Show Entrants'!A15</f>
        <v>xx</v>
      </c>
      <c r="B15" s="1" t="str">
        <f>'Perry Best In Show Entrants'!C15</f>
        <v>xx</v>
      </c>
      <c r="C15" s="3">
        <f>'Perry Best In Show Calc'!O$93</f>
        <v>0</v>
      </c>
    </row>
    <row r="16" spans="1:3" ht="15">
      <c r="A16" t="str">
        <f>'Perry Best In Show Entrants'!A16</f>
        <v>xx</v>
      </c>
      <c r="B16" s="1" t="str">
        <f>'Perry Best In Show Entrants'!C16</f>
        <v>xx</v>
      </c>
      <c r="C16" s="3">
        <f>'Perry Best In Show Calc'!P$93</f>
        <v>0</v>
      </c>
    </row>
    <row r="17" spans="1:3" ht="15">
      <c r="A17" t="str">
        <f>'Perry Best In Show Entrants'!A17</f>
        <v>xx</v>
      </c>
      <c r="B17" s="1" t="str">
        <f>'Perry Best In Show Entrants'!C17</f>
        <v>xx</v>
      </c>
      <c r="C17" s="3">
        <f>'Perry Best In Show Calc'!Q$93</f>
        <v>0</v>
      </c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7.28125" style="0" customWidth="1"/>
    <col min="2" max="2" width="10.7109375" style="2" customWidth="1"/>
    <col min="3" max="3" width="14.8515625" style="2" customWidth="1"/>
    <col min="4" max="4" width="13.140625" style="2" customWidth="1"/>
    <col min="5" max="5" width="12.28125" style="2" customWidth="1"/>
  </cols>
  <sheetData>
    <row r="1" spans="1:5" ht="23.25">
      <c r="A1" s="16" t="s">
        <v>83</v>
      </c>
      <c r="B1" s="18" t="s">
        <v>82</v>
      </c>
      <c r="C1" s="5"/>
      <c r="E1" s="5"/>
    </row>
    <row r="2" spans="1:5" ht="23.25">
      <c r="A2" s="18" t="s">
        <v>77</v>
      </c>
      <c r="B2" s="5" t="s">
        <v>78</v>
      </c>
      <c r="C2" s="5" t="s">
        <v>79</v>
      </c>
      <c r="D2" s="5" t="s">
        <v>80</v>
      </c>
      <c r="E2" s="5" t="s">
        <v>81</v>
      </c>
    </row>
    <row r="3" spans="1:5" ht="15">
      <c r="A3" t="str">
        <f>'Entry Receipt'!A3</f>
        <v>Three Cats Cider </v>
      </c>
      <c r="B3" s="2">
        <f>'Dry Cider Results'!C2</f>
        <v>0</v>
      </c>
      <c r="C3" s="2">
        <f>'Medium Cider Results'!C2</f>
        <v>0</v>
      </c>
      <c r="D3" s="2">
        <f>'Sweet Cider Results'!C2</f>
        <v>0</v>
      </c>
      <c r="E3" s="2">
        <f>SUM(B3:D3)</f>
        <v>0</v>
      </c>
    </row>
    <row r="4" spans="1:5" ht="15">
      <c r="A4" t="str">
        <f>'Entry Receipt'!A4</f>
        <v>Falcon Orchard (Matt Glover)</v>
      </c>
      <c r="B4" s="2">
        <f>'Dry Cider Results'!C3</f>
        <v>3</v>
      </c>
      <c r="C4" s="2">
        <f>'Medium Cider Results'!C3</f>
        <v>0</v>
      </c>
      <c r="D4" s="2">
        <f>'Sweet Cider Results'!C3</f>
        <v>0</v>
      </c>
      <c r="E4" s="2">
        <f aca="true" t="shared" si="0" ref="E4:E67">SUM(B4:D4)</f>
        <v>3</v>
      </c>
    </row>
    <row r="5" spans="1:5" ht="15">
      <c r="A5" t="str">
        <f>'Entry Receipt'!A5</f>
        <v>Bob's Rainbow Cider Blend</v>
      </c>
      <c r="B5" s="2">
        <f>'Dry Cider Results'!C4</f>
        <v>19</v>
      </c>
      <c r="C5" s="2">
        <f>'Medium Cider Results'!C4</f>
        <v>0</v>
      </c>
      <c r="D5" s="2">
        <f>'Sweet Cider Results'!C4</f>
        <v>0</v>
      </c>
      <c r="E5" s="2">
        <f t="shared" si="0"/>
        <v>19</v>
      </c>
    </row>
    <row r="6" spans="1:5" ht="15">
      <c r="A6" t="str">
        <f>'Entry Receipt'!A6</f>
        <v>Palmers Upland Cyder</v>
      </c>
      <c r="B6" s="2">
        <f>'Dry Cider Results'!C5</f>
        <v>1</v>
      </c>
      <c r="C6" s="2">
        <f>'Medium Cider Results'!C5</f>
        <v>3</v>
      </c>
      <c r="D6" s="2">
        <f>'Sweet Cider Results'!C5</f>
        <v>18</v>
      </c>
      <c r="E6" s="2">
        <f t="shared" si="0"/>
        <v>22</v>
      </c>
    </row>
    <row r="7" spans="1:5" ht="15">
      <c r="A7" t="str">
        <f>'Entry Receipt'!A7</f>
        <v>Monnow Valley Cider</v>
      </c>
      <c r="B7" s="2">
        <f>'Dry Cider Results'!C6</f>
        <v>0</v>
      </c>
      <c r="C7" s="2">
        <f>'Medium Cider Results'!C6</f>
        <v>0</v>
      </c>
      <c r="D7" s="2">
        <f>'Sweet Cider Results'!C6</f>
        <v>3</v>
      </c>
      <c r="E7" s="2">
        <f t="shared" si="0"/>
        <v>3</v>
      </c>
    </row>
    <row r="8" spans="1:5" ht="15">
      <c r="A8" t="str">
        <f>'Entry Receipt'!A8</f>
        <v>Lucky Crow</v>
      </c>
      <c r="B8" s="2">
        <f>'Dry Cider Results'!C7</f>
        <v>5</v>
      </c>
      <c r="C8" s="2">
        <f>'Medium Cider Results'!C7</f>
        <v>7</v>
      </c>
      <c r="D8" s="2">
        <f>'Sweet Cider Results'!C7</f>
        <v>10</v>
      </c>
      <c r="E8" s="2">
        <f t="shared" si="0"/>
        <v>22</v>
      </c>
    </row>
    <row r="9" spans="1:5" ht="15">
      <c r="A9" t="str">
        <f>'Entry Receipt'!A9</f>
        <v>Rich Bourton</v>
      </c>
      <c r="B9" s="2">
        <f>'Dry Cider Results'!C8</f>
        <v>0</v>
      </c>
      <c r="C9" s="2">
        <f>'Medium Cider Results'!C8</f>
        <v>0</v>
      </c>
      <c r="D9" s="2">
        <f>'Sweet Cider Results'!C8</f>
        <v>0</v>
      </c>
      <c r="E9" s="2">
        <f t="shared" si="0"/>
        <v>0</v>
      </c>
    </row>
    <row r="10" spans="1:5" ht="15">
      <c r="A10" t="str">
        <f>'Entry Receipt'!A10</f>
        <v>Seb's Cider</v>
      </c>
      <c r="B10" s="2">
        <f>'Dry Cider Results'!C9</f>
        <v>1</v>
      </c>
      <c r="C10" s="2">
        <f>'Medium Cider Results'!C9</f>
        <v>4</v>
      </c>
      <c r="D10" s="2">
        <f>'Sweet Cider Results'!C9</f>
        <v>0</v>
      </c>
      <c r="E10" s="2">
        <f t="shared" si="0"/>
        <v>5</v>
      </c>
    </row>
    <row r="11" spans="1:5" ht="15">
      <c r="A11" t="str">
        <f>'Entry Receipt'!A11</f>
        <v>Jolter Press</v>
      </c>
      <c r="B11" s="2">
        <f>'Dry Cider Results'!C10</f>
        <v>0</v>
      </c>
      <c r="C11" s="2">
        <f>'Medium Cider Results'!C10</f>
        <v>4</v>
      </c>
      <c r="D11" s="2">
        <f>'Sweet Cider Results'!C10</f>
        <v>0</v>
      </c>
      <c r="E11" s="2">
        <f t="shared" si="0"/>
        <v>4</v>
      </c>
    </row>
    <row r="12" spans="1:5" ht="15">
      <c r="A12" t="str">
        <f>'Entry Receipt'!A12</f>
        <v>Williams Brothers Cider</v>
      </c>
      <c r="B12" s="2">
        <f>'Dry Cider Results'!C11</f>
        <v>5</v>
      </c>
      <c r="C12" s="2">
        <f>'Medium Cider Results'!C11</f>
        <v>8</v>
      </c>
      <c r="D12" s="2">
        <f>'Sweet Cider Results'!C11</f>
        <v>2</v>
      </c>
      <c r="E12" s="2">
        <f t="shared" si="0"/>
        <v>15</v>
      </c>
    </row>
    <row r="13" spans="1:5" ht="15">
      <c r="A13" t="str">
        <f>'Entry Receipt'!A13</f>
        <v>Lucie Mayerova</v>
      </c>
      <c r="B13" s="2">
        <f>'Dry Cider Results'!C12</f>
        <v>0</v>
      </c>
      <c r="C13" s="2">
        <f>'Medium Cider Results'!C12</f>
        <v>0</v>
      </c>
      <c r="D13" s="2">
        <f>'Sweet Cider Results'!C12</f>
        <v>0</v>
      </c>
      <c r="E13" s="2">
        <f t="shared" si="0"/>
        <v>0</v>
      </c>
    </row>
    <row r="14" spans="1:5" ht="15">
      <c r="A14" t="str">
        <f>'Entry Receipt'!A14</f>
        <v>Ragged Stone Cider</v>
      </c>
      <c r="B14" s="2">
        <f>'Dry Cider Results'!C13</f>
        <v>7</v>
      </c>
      <c r="C14" s="2">
        <f>'Medium Cider Results'!C13</f>
        <v>0</v>
      </c>
      <c r="D14" s="2">
        <f>'Sweet Cider Results'!C13</f>
        <v>0</v>
      </c>
      <c r="E14" s="2">
        <f t="shared" si="0"/>
        <v>7</v>
      </c>
    </row>
    <row r="15" spans="1:5" ht="15">
      <c r="A15" t="str">
        <f>'Entry Receipt'!A15</f>
        <v>Brooklands Cider</v>
      </c>
      <c r="B15" s="2">
        <f>'Dry Cider Results'!C14</f>
        <v>5</v>
      </c>
      <c r="C15" s="2">
        <f>'Medium Cider Results'!C14</f>
        <v>0</v>
      </c>
      <c r="D15" s="2">
        <f>'Sweet Cider Results'!C14</f>
        <v>0</v>
      </c>
      <c r="E15" s="2">
        <f t="shared" si="0"/>
        <v>5</v>
      </c>
    </row>
    <row r="16" spans="1:5" ht="15">
      <c r="A16" t="str">
        <f>'Entry Receipt'!A16</f>
        <v>Springherne Cider</v>
      </c>
      <c r="B16" s="2">
        <f>'Dry Cider Results'!C15</f>
        <v>0</v>
      </c>
      <c r="C16" s="2">
        <f>'Medium Cider Results'!C15</f>
        <v>5</v>
      </c>
      <c r="D16" s="2">
        <f>'Sweet Cider Results'!C15</f>
        <v>0</v>
      </c>
      <c r="E16" s="2">
        <f t="shared" si="0"/>
        <v>5</v>
      </c>
    </row>
    <row r="17" spans="1:5" ht="15">
      <c r="A17" t="str">
        <f>'Entry Receipt'!A17</f>
        <v>Woodredding Cider and Perry</v>
      </c>
      <c r="B17" s="2">
        <f>'Dry Cider Results'!C16</f>
        <v>8</v>
      </c>
      <c r="C17" s="2">
        <f>'Medium Cider Results'!C16</f>
        <v>10</v>
      </c>
      <c r="D17" s="2">
        <f>'Sweet Cider Results'!C16</f>
        <v>0</v>
      </c>
      <c r="E17" s="2">
        <f t="shared" si="0"/>
        <v>18</v>
      </c>
    </row>
    <row r="18" spans="1:5" ht="15">
      <c r="A18" t="str">
        <f>'Entry Receipt'!A18</f>
        <v>Danelaw</v>
      </c>
      <c r="B18" s="2">
        <f>'Dry Cider Results'!C17</f>
        <v>13</v>
      </c>
      <c r="C18" s="2">
        <f>'Medium Cider Results'!C17</f>
        <v>0</v>
      </c>
      <c r="D18" s="2">
        <f>'Sweet Cider Results'!C17</f>
        <v>0</v>
      </c>
      <c r="E18" s="2">
        <f t="shared" si="0"/>
        <v>13</v>
      </c>
    </row>
    <row r="19" spans="1:5" ht="15">
      <c r="A19" t="str">
        <f>'Entry Receipt'!A19</f>
        <v>Gregg's Pit Cider &amp; Perry</v>
      </c>
      <c r="B19" s="2">
        <f>'Dry Cider Results'!C18</f>
        <v>0</v>
      </c>
      <c r="C19" s="2">
        <f>'Medium Cider Results'!C18</f>
        <v>2</v>
      </c>
      <c r="D19" s="2">
        <f>'Sweet Cider Results'!C18</f>
        <v>0</v>
      </c>
      <c r="E19" s="2">
        <f t="shared" si="0"/>
        <v>2</v>
      </c>
    </row>
    <row r="20" spans="1:5" ht="15">
      <c r="A20" t="str">
        <f>'Entry Receipt'!A20</f>
        <v>Bartestree Cider Co</v>
      </c>
      <c r="B20" s="2">
        <f>'Dry Cider Results'!C19</f>
        <v>6</v>
      </c>
      <c r="C20" s="2">
        <f>'Medium Cider Results'!C19</f>
        <v>22</v>
      </c>
      <c r="D20" s="2">
        <f>'Sweet Cider Results'!C19</f>
        <v>13</v>
      </c>
      <c r="E20" s="2">
        <f t="shared" si="0"/>
        <v>41</v>
      </c>
    </row>
    <row r="21" spans="1:5" ht="15">
      <c r="A21" t="str">
        <f>'Entry Receipt'!A21</f>
        <v>Ty Gwyn Cider</v>
      </c>
      <c r="B21" s="2">
        <f>'Dry Cider Results'!C20</f>
        <v>0</v>
      </c>
      <c r="C21" s="2">
        <f>'Medium Cider Results'!C20</f>
        <v>0</v>
      </c>
      <c r="D21" s="2">
        <f>'Sweet Cider Results'!C20</f>
        <v>0</v>
      </c>
      <c r="E21" s="2">
        <f t="shared" si="0"/>
        <v>0</v>
      </c>
    </row>
    <row r="22" spans="1:5" ht="15">
      <c r="A22" t="str">
        <f>'Entry Receipt'!A22</f>
        <v>Alistair Smith</v>
      </c>
      <c r="B22" s="2">
        <f>'Dry Cider Results'!C21</f>
        <v>2</v>
      </c>
      <c r="C22" s="2">
        <f>'Medium Cider Results'!C21</f>
        <v>0</v>
      </c>
      <c r="D22" s="2">
        <f>'Sweet Cider Results'!C21</f>
        <v>0</v>
      </c>
      <c r="E22" s="2">
        <f t="shared" si="0"/>
        <v>2</v>
      </c>
    </row>
    <row r="23" spans="1:5" ht="15">
      <c r="A23" t="str">
        <f>'Entry Receipt'!A23</f>
        <v>Gillow Cider</v>
      </c>
      <c r="B23" s="2">
        <f>'Dry Cider Results'!C22</f>
        <v>1</v>
      </c>
      <c r="C23" s="2">
        <f>'Medium Cider Results'!C22</f>
        <v>1</v>
      </c>
      <c r="D23" s="2">
        <f>'Sweet Cider Results'!C22</f>
        <v>2</v>
      </c>
      <c r="E23" s="2">
        <f t="shared" si="0"/>
        <v>4</v>
      </c>
    </row>
    <row r="24" spans="1:5" ht="15">
      <c r="A24" t="str">
        <f>'Entry Receipt'!A24</f>
        <v>Natural Riches</v>
      </c>
      <c r="B24" s="2">
        <f>'Dry Cider Results'!C23</f>
        <v>10</v>
      </c>
      <c r="C24" s="2">
        <f>'Medium Cider Results'!C23</f>
        <v>0</v>
      </c>
      <c r="D24" s="2">
        <f>'Sweet Cider Results'!C23</f>
        <v>0</v>
      </c>
      <c r="E24" s="2">
        <f t="shared" si="0"/>
        <v>10</v>
      </c>
    </row>
    <row r="25" spans="1:5" ht="15">
      <c r="A25" t="str">
        <f>'Entry Receipt'!A25</f>
        <v>Barbourne Cider Co</v>
      </c>
      <c r="B25" s="2">
        <f>'Dry Cider Results'!C24</f>
        <v>1</v>
      </c>
      <c r="C25" s="2">
        <f>'Medium Cider Results'!C24</f>
        <v>16</v>
      </c>
      <c r="D25" s="2">
        <f>'Sweet Cider Results'!C24</f>
        <v>11</v>
      </c>
      <c r="E25" s="2">
        <f t="shared" si="0"/>
        <v>28</v>
      </c>
    </row>
    <row r="26" spans="1:5" ht="15">
      <c r="A26" t="str">
        <f>'Entry Receipt'!A26</f>
        <v>Ross on Wye Cider &amp; Perry Co.</v>
      </c>
      <c r="B26" s="2">
        <f>'Dry Cider Results'!C25</f>
        <v>3</v>
      </c>
      <c r="C26" s="2">
        <f>'Medium Cider Results'!C25</f>
        <v>11</v>
      </c>
      <c r="D26" s="2">
        <f>'Sweet Cider Results'!C25</f>
        <v>6</v>
      </c>
      <c r="E26" s="2">
        <f t="shared" si="0"/>
        <v>20</v>
      </c>
    </row>
    <row r="27" spans="1:5" ht="15">
      <c r="A27" t="str">
        <f>'Entry Receipt'!A27</f>
        <v>Monkey Bridge Cider</v>
      </c>
      <c r="B27" s="2">
        <f>'Dry Cider Results'!C26</f>
        <v>12</v>
      </c>
      <c r="C27" s="2">
        <f>'Medium Cider Results'!C26</f>
        <v>0</v>
      </c>
      <c r="D27" s="2">
        <f>'Sweet Cider Results'!C26</f>
        <v>0</v>
      </c>
      <c r="E27" s="2">
        <f t="shared" si="0"/>
        <v>12</v>
      </c>
    </row>
    <row r="28" spans="1:5" ht="15">
      <c r="A28" t="str">
        <f>'Entry Receipt'!A28</f>
        <v>Gwatkin's Cider</v>
      </c>
      <c r="B28" s="2">
        <f>'Dry Cider Results'!C27</f>
        <v>0</v>
      </c>
      <c r="C28" s="2">
        <f>'Medium Cider Results'!C27</f>
        <v>0</v>
      </c>
      <c r="D28" s="2">
        <f>'Sweet Cider Results'!C27</f>
        <v>0</v>
      </c>
      <c r="E28" s="2">
        <f t="shared" si="0"/>
        <v>0</v>
      </c>
    </row>
    <row r="29" spans="1:5" ht="15">
      <c r="A29" t="str">
        <f>'Entry Receipt'!A29</f>
        <v>Brecon Beacons Cider</v>
      </c>
      <c r="B29" s="2">
        <f>'Dry Cider Results'!C28</f>
        <v>4</v>
      </c>
      <c r="C29" s="2">
        <f>'Medium Cider Results'!C28</f>
        <v>6</v>
      </c>
      <c r="D29" s="2">
        <f>'Sweet Cider Results'!C28</f>
        <v>8</v>
      </c>
      <c r="E29" s="2">
        <f t="shared" si="0"/>
        <v>18</v>
      </c>
    </row>
    <row r="30" spans="1:5" ht="15">
      <c r="A30" t="str">
        <f>'Entry Receipt'!A30</f>
        <v>Henhope Cider</v>
      </c>
      <c r="B30" s="2">
        <f>'Dry Cider Results'!C29</f>
        <v>0</v>
      </c>
      <c r="C30" s="2">
        <f>'Medium Cider Results'!C29</f>
        <v>4</v>
      </c>
      <c r="D30" s="2">
        <f>'Sweet Cider Results'!C29</f>
        <v>7</v>
      </c>
      <c r="E30" s="2">
        <f t="shared" si="0"/>
        <v>11</v>
      </c>
    </row>
    <row r="31" spans="1:5" ht="15">
      <c r="A31" t="str">
        <f>'Entry Receipt'!A31</f>
        <v>Hollow Ash Orchard</v>
      </c>
      <c r="B31" s="2">
        <f>'Dry Cider Results'!C30</f>
        <v>0</v>
      </c>
      <c r="C31" s="2">
        <f>'Medium Cider Results'!C30</f>
        <v>0</v>
      </c>
      <c r="D31" s="2">
        <f>'Sweet Cider Results'!C30</f>
        <v>0</v>
      </c>
      <c r="E31" s="2">
        <f t="shared" si="0"/>
        <v>0</v>
      </c>
    </row>
    <row r="32" spans="1:5" ht="15">
      <c r="A32" t="str">
        <f>'Entry Receipt'!A32</f>
        <v>Whiteslade W'tizzit</v>
      </c>
      <c r="B32" s="2">
        <f>'Dry Cider Results'!C31</f>
        <v>1</v>
      </c>
      <c r="C32" s="2">
        <f>'Medium Cider Results'!C31</f>
        <v>0</v>
      </c>
      <c r="D32" s="2">
        <f>'Sweet Cider Results'!C31</f>
        <v>0</v>
      </c>
      <c r="E32" s="2">
        <f t="shared" si="0"/>
        <v>1</v>
      </c>
    </row>
    <row r="33" spans="1:5" ht="15">
      <c r="A33" t="str">
        <f>'Entry Receipt'!A33</f>
        <v>Mayfayre Cider and Perry</v>
      </c>
      <c r="B33" s="2">
        <f>'Dry Cider Results'!C32</f>
        <v>5</v>
      </c>
      <c r="C33" s="2">
        <f>'Medium Cider Results'!C32</f>
        <v>7</v>
      </c>
      <c r="D33" s="2">
        <f>'Sweet Cider Results'!C32</f>
        <v>0</v>
      </c>
      <c r="E33" s="2">
        <f t="shared" si="0"/>
        <v>12</v>
      </c>
    </row>
    <row r="34" spans="1:5" ht="15">
      <c r="A34" t="str">
        <f>'Entry Receipt'!A34</f>
        <v>Stuart Cooper</v>
      </c>
      <c r="B34" s="2">
        <f>'Dry Cider Results'!C33</f>
        <v>9</v>
      </c>
      <c r="C34" s="2">
        <f>'Medium Cider Results'!C33</f>
        <v>0</v>
      </c>
      <c r="D34" s="2">
        <f>'Sweet Cider Results'!C33</f>
        <v>0</v>
      </c>
      <c r="E34" s="2">
        <f t="shared" si="0"/>
        <v>9</v>
      </c>
    </row>
    <row r="35" spans="1:5" ht="15">
      <c r="A35" t="str">
        <f>'Entry Receipt'!A35</f>
        <v>Ruxton Cider</v>
      </c>
      <c r="B35" s="2">
        <f>'Dry Cider Results'!C34</f>
        <v>6</v>
      </c>
      <c r="C35" s="2">
        <f>'Medium Cider Results'!C34</f>
        <v>0</v>
      </c>
      <c r="D35" s="2">
        <f>'Sweet Cider Results'!C34</f>
        <v>0</v>
      </c>
      <c r="E35" s="2">
        <f t="shared" si="0"/>
        <v>6</v>
      </c>
    </row>
    <row r="36" spans="1:5" ht="15">
      <c r="A36" t="str">
        <f>'Entry Receipt'!A36</f>
        <v>Butford Organics</v>
      </c>
      <c r="B36" s="2">
        <f>'Dry Cider Results'!C35</f>
        <v>3</v>
      </c>
      <c r="C36" s="2">
        <f>'Medium Cider Results'!C35</f>
        <v>0</v>
      </c>
      <c r="D36" s="2">
        <f>'Sweet Cider Results'!C35</f>
        <v>0</v>
      </c>
      <c r="E36" s="2">
        <f t="shared" si="0"/>
        <v>3</v>
      </c>
    </row>
    <row r="37" spans="1:5" ht="15">
      <c r="A37" t="str">
        <f>'Entry Receipt'!A37</f>
        <v>InnocentPilgrim</v>
      </c>
      <c r="B37" s="2">
        <f>'Dry Cider Results'!C36</f>
        <v>3</v>
      </c>
      <c r="C37" s="2">
        <f>'Medium Cider Results'!C36</f>
        <v>1</v>
      </c>
      <c r="D37" s="2">
        <f>'Sweet Cider Results'!C36</f>
        <v>0</v>
      </c>
      <c r="E37" s="2">
        <f t="shared" si="0"/>
        <v>4</v>
      </c>
    </row>
    <row r="38" spans="1:5" ht="15">
      <c r="A38" t="str">
        <f>'Entry Receipt'!A38</f>
        <v>Artistraw Cider (Or Perry if it's a perry)</v>
      </c>
      <c r="B38" s="2">
        <f>'Dry Cider Results'!C37</f>
        <v>0</v>
      </c>
      <c r="C38" s="2">
        <f>'Medium Cider Results'!C37</f>
        <v>3</v>
      </c>
      <c r="D38" s="2">
        <f>'Sweet Cider Results'!C37</f>
        <v>0</v>
      </c>
      <c r="E38" s="2">
        <f t="shared" si="0"/>
        <v>3</v>
      </c>
    </row>
    <row r="39" spans="1:5" ht="15">
      <c r="A39" t="str">
        <f>'Entry Receipt'!A39</f>
        <v>Robert Castle</v>
      </c>
      <c r="B39" s="2">
        <f>'Dry Cider Results'!C38</f>
        <v>5</v>
      </c>
      <c r="C39" s="2">
        <f>'Medium Cider Results'!C38</f>
        <v>0</v>
      </c>
      <c r="D39" s="2">
        <f>'Sweet Cider Results'!C38</f>
        <v>0</v>
      </c>
      <c r="E39" s="2">
        <f t="shared" si="0"/>
        <v>5</v>
      </c>
    </row>
    <row r="40" spans="1:5" ht="15">
      <c r="A40" t="str">
        <f>'Entry Receipt'!A40</f>
        <v>Hancocks Meadow Farm</v>
      </c>
      <c r="B40" s="2">
        <f>'Dry Cider Results'!C39</f>
        <v>21</v>
      </c>
      <c r="C40" s="2">
        <f>'Medium Cider Results'!C39</f>
        <v>1</v>
      </c>
      <c r="D40" s="2">
        <f>'Sweet Cider Results'!C39</f>
        <v>0</v>
      </c>
      <c r="E40" s="2">
        <f t="shared" si="0"/>
        <v>22</v>
      </c>
    </row>
    <row r="41" spans="1:5" ht="15">
      <c r="A41">
        <f>'Entry Receipt'!A41</f>
        <v>0</v>
      </c>
      <c r="B41" s="2">
        <f>'Dry Cider Results'!C40</f>
        <v>0</v>
      </c>
      <c r="C41" s="2">
        <f>'Medium Cider Results'!C40</f>
        <v>0</v>
      </c>
      <c r="D41" s="2">
        <f>'Sweet Cider Results'!C40</f>
        <v>0</v>
      </c>
      <c r="E41" s="2">
        <f t="shared" si="0"/>
        <v>0</v>
      </c>
    </row>
    <row r="42" spans="1:5" ht="15">
      <c r="A42">
        <f>'Entry Receipt'!A42</f>
        <v>0</v>
      </c>
      <c r="B42" s="2">
        <f>'Dry Cider Results'!C41</f>
        <v>0</v>
      </c>
      <c r="C42" s="2">
        <f>'Medium Cider Results'!C41</f>
        <v>0</v>
      </c>
      <c r="D42" s="2">
        <f>'Sweet Cider Results'!C41</f>
        <v>0</v>
      </c>
      <c r="E42" s="2">
        <f t="shared" si="0"/>
        <v>0</v>
      </c>
    </row>
    <row r="43" spans="1:5" ht="15">
      <c r="A43" t="str">
        <f>'Entry Receipt'!A43</f>
        <v>Jerry</v>
      </c>
      <c r="B43" s="2">
        <f>'Dry Cider Results'!C42</f>
        <v>0</v>
      </c>
      <c r="C43" s="2">
        <f>'Medium Cider Results'!C42</f>
        <v>0</v>
      </c>
      <c r="D43" s="2">
        <f>'Sweet Cider Results'!C42</f>
        <v>0</v>
      </c>
      <c r="E43" s="2">
        <f t="shared" si="0"/>
        <v>0</v>
      </c>
    </row>
    <row r="44" spans="1:5" ht="15">
      <c r="A44" t="str">
        <f>'Entry Receipt'!A44</f>
        <v>Vince</v>
      </c>
      <c r="B44" s="2">
        <f>'Dry Cider Results'!C43</f>
        <v>0</v>
      </c>
      <c r="C44" s="2">
        <f>'Medium Cider Results'!C43</f>
        <v>0</v>
      </c>
      <c r="D44" s="2">
        <f>'Sweet Cider Results'!C43</f>
        <v>0</v>
      </c>
      <c r="E44" s="2">
        <f t="shared" si="0"/>
        <v>0</v>
      </c>
    </row>
    <row r="45" spans="1:5" ht="15">
      <c r="A45" t="str">
        <f>'Entry Receipt'!A45</f>
        <v>Jonny</v>
      </c>
      <c r="B45" s="2">
        <f>'Dry Cider Results'!C44</f>
        <v>0</v>
      </c>
      <c r="C45" s="2">
        <f>'Medium Cider Results'!C44</f>
        <v>0</v>
      </c>
      <c r="D45" s="2">
        <f>'Sweet Cider Results'!C44</f>
        <v>0</v>
      </c>
      <c r="E45" s="2">
        <f t="shared" si="0"/>
        <v>0</v>
      </c>
    </row>
    <row r="46" spans="1:5" ht="15">
      <c r="A46" t="str">
        <f>'Entry Receipt'!A46</f>
        <v>John Bramley</v>
      </c>
      <c r="B46" s="2">
        <f>'Dry Cider Results'!C45</f>
        <v>0</v>
      </c>
      <c r="C46" s="2">
        <f>'Medium Cider Results'!C45</f>
        <v>0</v>
      </c>
      <c r="D46" s="2">
        <f>'Sweet Cider Results'!C45</f>
        <v>0</v>
      </c>
      <c r="E46" s="2">
        <f t="shared" si="0"/>
        <v>0</v>
      </c>
    </row>
    <row r="47" spans="1:5" ht="15">
      <c r="A47" t="str">
        <f>'Entry Receipt'!A47</f>
        <v>Hattie</v>
      </c>
      <c r="B47" s="2">
        <f>'Dry Cider Results'!C46</f>
        <v>0</v>
      </c>
      <c r="C47" s="2">
        <f>'Medium Cider Results'!C46</f>
        <v>0</v>
      </c>
      <c r="D47" s="2">
        <f>'Sweet Cider Results'!C46</f>
        <v>0</v>
      </c>
      <c r="E47" s="2">
        <f t="shared" si="0"/>
        <v>0</v>
      </c>
    </row>
    <row r="48" spans="1:5" ht="15">
      <c r="A48" t="str">
        <f>'Entry Receipt'!A48</f>
        <v>Luke</v>
      </c>
      <c r="B48" s="2">
        <f>'Dry Cider Results'!C47</f>
        <v>0</v>
      </c>
      <c r="C48" s="2">
        <f>'Medium Cider Results'!C47</f>
        <v>0</v>
      </c>
      <c r="D48" s="2">
        <f>'Sweet Cider Results'!C47</f>
        <v>0</v>
      </c>
      <c r="E48" s="2">
        <f t="shared" si="0"/>
        <v>0</v>
      </c>
    </row>
    <row r="49" spans="1:5" ht="15">
      <c r="A49" t="str">
        <f>'Entry Receipt'!A49</f>
        <v>Lindy</v>
      </c>
      <c r="B49" s="2">
        <f>'Dry Cider Results'!C48</f>
        <v>0</v>
      </c>
      <c r="C49" s="2">
        <f>'Medium Cider Results'!C48</f>
        <v>0</v>
      </c>
      <c r="D49" s="2">
        <f>'Sweet Cider Results'!C48</f>
        <v>0</v>
      </c>
      <c r="E49" s="2">
        <f t="shared" si="0"/>
        <v>0</v>
      </c>
    </row>
    <row r="50" spans="1:5" ht="15">
      <c r="A50" t="str">
        <f>'Entry Receipt'!A50</f>
        <v>Rob Castle</v>
      </c>
      <c r="B50" s="2">
        <f>'Dry Cider Results'!C49</f>
        <v>0</v>
      </c>
      <c r="C50" s="2">
        <f>'Medium Cider Results'!C49</f>
        <v>0</v>
      </c>
      <c r="D50" s="2">
        <f>'Sweet Cider Results'!C49</f>
        <v>0</v>
      </c>
      <c r="E50" s="2">
        <f t="shared" si="0"/>
        <v>0</v>
      </c>
    </row>
    <row r="51" spans="1:5" ht="15">
      <c r="A51" t="str">
        <f>'Entry Receipt'!A51</f>
        <v>Stuart Cooper</v>
      </c>
      <c r="B51" s="2">
        <f>'Dry Cider Results'!C50</f>
        <v>0</v>
      </c>
      <c r="C51" s="2">
        <f>'Medium Cider Results'!C50</f>
        <v>0</v>
      </c>
      <c r="D51" s="2">
        <f>'Sweet Cider Results'!C50</f>
        <v>0</v>
      </c>
      <c r="E51" s="2">
        <f t="shared" si="0"/>
        <v>0</v>
      </c>
    </row>
    <row r="52" spans="1:5" ht="15">
      <c r="A52" t="str">
        <f>'Entry Receipt'!A52</f>
        <v>Andy &amp; Sophie</v>
      </c>
      <c r="B52" s="2">
        <f>'Dry Cider Results'!C51</f>
        <v>0</v>
      </c>
      <c r="C52" s="2">
        <f>'Medium Cider Results'!C51</f>
        <v>0</v>
      </c>
      <c r="D52" s="2">
        <f>'Sweet Cider Results'!C51</f>
        <v>0</v>
      </c>
      <c r="E52" s="2">
        <f t="shared" si="0"/>
        <v>0</v>
      </c>
    </row>
    <row r="53" spans="1:5" ht="15">
      <c r="A53" t="str">
        <f>'Entry Receipt'!A53</f>
        <v>John Worle</v>
      </c>
      <c r="B53" s="2">
        <f>'Dry Cider Results'!C52</f>
        <v>0</v>
      </c>
      <c r="C53" s="2">
        <f>'Medium Cider Results'!C52</f>
        <v>0</v>
      </c>
      <c r="D53" s="2">
        <f>'Sweet Cider Results'!C52</f>
        <v>0</v>
      </c>
      <c r="E53" s="2">
        <f t="shared" si="0"/>
        <v>0</v>
      </c>
    </row>
    <row r="54" spans="1:5" ht="15">
      <c r="A54" t="str">
        <f>'Entry Receipt'!A54</f>
        <v>Andrew W</v>
      </c>
      <c r="B54" s="2">
        <f>'Dry Cider Results'!C53</f>
        <v>0</v>
      </c>
      <c r="C54" s="2">
        <f>'Medium Cider Results'!C53</f>
        <v>0</v>
      </c>
      <c r="D54" s="2">
        <f>'Sweet Cider Results'!C53</f>
        <v>0</v>
      </c>
      <c r="E54" s="2">
        <f t="shared" si="0"/>
        <v>0</v>
      </c>
    </row>
    <row r="55" spans="1:5" ht="15">
      <c r="A55">
        <f>'Entry Receipt'!A55</f>
        <v>0</v>
      </c>
      <c r="B55" s="2">
        <f>'Dry Cider Results'!C54</f>
        <v>0</v>
      </c>
      <c r="C55" s="2">
        <f>'Medium Cider Results'!C54</f>
        <v>0</v>
      </c>
      <c r="D55" s="2">
        <f>'Sweet Cider Results'!C54</f>
        <v>0</v>
      </c>
      <c r="E55" s="2">
        <f t="shared" si="0"/>
        <v>0</v>
      </c>
    </row>
    <row r="56" spans="1:5" ht="15">
      <c r="A56">
        <f>'Entry Receipt'!A56</f>
        <v>0</v>
      </c>
      <c r="B56" s="2">
        <f>'Dry Cider Results'!C55</f>
        <v>0</v>
      </c>
      <c r="C56" s="2">
        <f>'Medium Cider Results'!C55</f>
        <v>0</v>
      </c>
      <c r="D56" s="2">
        <f>'Sweet Cider Results'!C55</f>
        <v>0</v>
      </c>
      <c r="E56" s="2">
        <f t="shared" si="0"/>
        <v>0</v>
      </c>
    </row>
    <row r="57" spans="1:5" ht="15">
      <c r="A57">
        <f>'Entry Receipt'!A57</f>
        <v>0</v>
      </c>
      <c r="B57" s="2">
        <f>'Dry Cider Results'!C56</f>
        <v>0</v>
      </c>
      <c r="C57" s="2">
        <f>'Medium Cider Results'!C56</f>
        <v>0</v>
      </c>
      <c r="D57" s="2">
        <f>'Sweet Cider Results'!C56</f>
        <v>0</v>
      </c>
      <c r="E57" s="2">
        <f t="shared" si="0"/>
        <v>0</v>
      </c>
    </row>
    <row r="58" spans="1:5" ht="15">
      <c r="A58">
        <f>'Entry Receipt'!A58</f>
        <v>0</v>
      </c>
      <c r="B58" s="2">
        <f>'Dry Cider Results'!C57</f>
        <v>0</v>
      </c>
      <c r="C58" s="2">
        <f>'Medium Cider Results'!C57</f>
        <v>0</v>
      </c>
      <c r="D58" s="2">
        <f>'Sweet Cider Results'!C57</f>
        <v>0</v>
      </c>
      <c r="E58" s="2">
        <f t="shared" si="0"/>
        <v>0</v>
      </c>
    </row>
    <row r="59" spans="1:5" ht="15">
      <c r="A59">
        <f>'Entry Receipt'!A59</f>
        <v>0</v>
      </c>
      <c r="B59" s="2">
        <f>'Dry Cider Results'!C58</f>
        <v>0</v>
      </c>
      <c r="C59" s="2">
        <f>'Medium Cider Results'!C58</f>
        <v>0</v>
      </c>
      <c r="D59" s="2">
        <f>'Sweet Cider Results'!C58</f>
        <v>0</v>
      </c>
      <c r="E59" s="2">
        <f t="shared" si="0"/>
        <v>0</v>
      </c>
    </row>
    <row r="60" spans="1:5" ht="15">
      <c r="A60">
        <f>'Entry Receipt'!A60</f>
        <v>0</v>
      </c>
      <c r="B60" s="2">
        <f>'Dry Cider Results'!C59</f>
        <v>0</v>
      </c>
      <c r="C60" s="2">
        <f>'Medium Cider Results'!C59</f>
        <v>0</v>
      </c>
      <c r="D60" s="2">
        <f>'Sweet Cider Results'!C59</f>
        <v>0</v>
      </c>
      <c r="E60" s="2">
        <f t="shared" si="0"/>
        <v>0</v>
      </c>
    </row>
    <row r="61" spans="1:5" ht="15">
      <c r="A61">
        <f>'Entry Receipt'!A61</f>
        <v>0</v>
      </c>
      <c r="B61" s="2">
        <f>'Dry Cider Results'!C60</f>
        <v>0</v>
      </c>
      <c r="C61" s="2">
        <f>'Medium Cider Results'!C60</f>
        <v>0</v>
      </c>
      <c r="D61" s="2">
        <f>'Sweet Cider Results'!C60</f>
        <v>0</v>
      </c>
      <c r="E61" s="2">
        <f t="shared" si="0"/>
        <v>0</v>
      </c>
    </row>
    <row r="62" spans="1:5" ht="15">
      <c r="A62">
        <f>'Entry Receipt'!A62</f>
        <v>0</v>
      </c>
      <c r="B62" s="2">
        <f>'Dry Cider Results'!C61</f>
        <v>0</v>
      </c>
      <c r="C62" s="2">
        <f>'Medium Cider Results'!C61</f>
        <v>0</v>
      </c>
      <c r="D62" s="2">
        <f>'Sweet Cider Results'!C61</f>
        <v>0</v>
      </c>
      <c r="E62" s="2">
        <f t="shared" si="0"/>
        <v>0</v>
      </c>
    </row>
    <row r="63" spans="1:5" ht="15">
      <c r="A63">
        <f>'Entry Receipt'!A63</f>
        <v>0</v>
      </c>
      <c r="B63" s="2">
        <f>'Dry Cider Results'!C62</f>
        <v>0</v>
      </c>
      <c r="C63" s="2">
        <f>'Medium Cider Results'!C62</f>
        <v>0</v>
      </c>
      <c r="D63" s="2">
        <f>'Sweet Cider Results'!C62</f>
        <v>0</v>
      </c>
      <c r="E63" s="2">
        <f t="shared" si="0"/>
        <v>0</v>
      </c>
    </row>
    <row r="64" spans="1:5" ht="15">
      <c r="A64">
        <f>'Entry Receipt'!A64</f>
        <v>0</v>
      </c>
      <c r="B64" s="2">
        <f>'Dry Cider Results'!C63</f>
        <v>0</v>
      </c>
      <c r="C64" s="2">
        <f>'Medium Cider Results'!C63</f>
        <v>0</v>
      </c>
      <c r="D64" s="2">
        <f>'Sweet Cider Results'!C63</f>
        <v>0</v>
      </c>
      <c r="E64" s="2">
        <f t="shared" si="0"/>
        <v>0</v>
      </c>
    </row>
    <row r="65" spans="1:5" ht="15">
      <c r="A65">
        <f>'Entry Receipt'!A65</f>
        <v>0</v>
      </c>
      <c r="B65" s="2">
        <f>'Dry Cider Results'!C64</f>
        <v>0</v>
      </c>
      <c r="C65" s="2">
        <f>'Medium Cider Results'!C64</f>
        <v>0</v>
      </c>
      <c r="D65" s="2">
        <f>'Sweet Cider Results'!C64</f>
        <v>0</v>
      </c>
      <c r="E65" s="2">
        <f t="shared" si="0"/>
        <v>0</v>
      </c>
    </row>
    <row r="66" spans="1:5" ht="15">
      <c r="A66" t="str">
        <f>'Entry Receipt'!A66</f>
        <v>p</v>
      </c>
      <c r="B66" s="2">
        <f>'Dry Cider Results'!C65</f>
        <v>0</v>
      </c>
      <c r="C66" s="2">
        <f>'Medium Cider Results'!C65</f>
        <v>0</v>
      </c>
      <c r="D66" s="2">
        <f>'Sweet Cider Results'!C65</f>
        <v>0</v>
      </c>
      <c r="E66" s="2">
        <f t="shared" si="0"/>
        <v>0</v>
      </c>
    </row>
    <row r="67" spans="1:5" ht="15">
      <c r="A67" t="str">
        <f>'Entry Receipt'!A67</f>
        <v>q</v>
      </c>
      <c r="B67" s="2">
        <f>'Dry Cider Results'!C66</f>
        <v>0</v>
      </c>
      <c r="C67" s="2">
        <f>'Medium Cider Results'!C66</f>
        <v>0</v>
      </c>
      <c r="D67" s="2">
        <f>'Sweet Cider Results'!C66</f>
        <v>0</v>
      </c>
      <c r="E67" s="2">
        <f t="shared" si="0"/>
        <v>0</v>
      </c>
    </row>
    <row r="68" spans="1:5" ht="15">
      <c r="A68" t="str">
        <f>'Entry Receipt'!A68</f>
        <v>r</v>
      </c>
      <c r="B68" s="2">
        <f>'Dry Cider Results'!C67</f>
        <v>0</v>
      </c>
      <c r="C68" s="2">
        <f>'Medium Cider Results'!C67</f>
        <v>0</v>
      </c>
      <c r="D68" s="2">
        <f>'Sweet Cider Results'!C67</f>
        <v>0</v>
      </c>
      <c r="E68" s="2">
        <f aca="true" t="shared" si="1" ref="E68:E75">SUM(B68:D68)</f>
        <v>0</v>
      </c>
    </row>
    <row r="69" spans="1:5" ht="15">
      <c r="A69" t="str">
        <f>'Entry Receipt'!A69</f>
        <v>s</v>
      </c>
      <c r="B69" s="2">
        <f>'Dry Cider Results'!C68</f>
        <v>0</v>
      </c>
      <c r="C69" s="2">
        <f>'Medium Cider Results'!C68</f>
        <v>0</v>
      </c>
      <c r="D69" s="2">
        <f>'Sweet Cider Results'!C68</f>
        <v>0</v>
      </c>
      <c r="E69" s="2">
        <f t="shared" si="1"/>
        <v>0</v>
      </c>
    </row>
    <row r="70" spans="1:5" ht="15">
      <c r="A70" t="str">
        <f>'Entry Receipt'!A70</f>
        <v>t</v>
      </c>
      <c r="B70" s="2">
        <f>'Dry Cider Results'!C69</f>
        <v>0</v>
      </c>
      <c r="C70" s="2">
        <f>'Medium Cider Results'!C69</f>
        <v>0</v>
      </c>
      <c r="D70" s="2">
        <f>'Sweet Cider Results'!C69</f>
        <v>0</v>
      </c>
      <c r="E70" s="2">
        <f t="shared" si="1"/>
        <v>0</v>
      </c>
    </row>
    <row r="71" spans="1:5" ht="15">
      <c r="A71" t="str">
        <f>'Entry Receipt'!A71</f>
        <v>u</v>
      </c>
      <c r="B71" s="2">
        <f>'Dry Cider Results'!C70</f>
        <v>0</v>
      </c>
      <c r="C71" s="2">
        <f>'Medium Cider Results'!C70</f>
        <v>0</v>
      </c>
      <c r="D71" s="2">
        <f>'Sweet Cider Results'!C70</f>
        <v>0</v>
      </c>
      <c r="E71" s="2">
        <f t="shared" si="1"/>
        <v>0</v>
      </c>
    </row>
    <row r="72" spans="1:5" ht="15">
      <c r="A72" t="str">
        <f>'Entry Receipt'!A72</f>
        <v>v</v>
      </c>
      <c r="B72" s="2">
        <f>'Dry Cider Results'!C71</f>
        <v>0</v>
      </c>
      <c r="C72" s="2">
        <f>'Medium Cider Results'!C71</f>
        <v>0</v>
      </c>
      <c r="D72" s="2">
        <f>'Sweet Cider Results'!C71</f>
        <v>0</v>
      </c>
      <c r="E72" s="2">
        <f t="shared" si="1"/>
        <v>0</v>
      </c>
    </row>
    <row r="73" spans="1:5" ht="15">
      <c r="A73" t="str">
        <f>'Entry Receipt'!A73</f>
        <v>w</v>
      </c>
      <c r="B73" s="2">
        <f>'Dry Cider Results'!C72</f>
        <v>0</v>
      </c>
      <c r="C73" s="2">
        <f>'Medium Cider Results'!C72</f>
        <v>0</v>
      </c>
      <c r="D73" s="2">
        <f>'Sweet Cider Results'!C72</f>
        <v>0</v>
      </c>
      <c r="E73" s="2">
        <f t="shared" si="1"/>
        <v>0</v>
      </c>
    </row>
    <row r="74" spans="1:5" ht="15">
      <c r="A74" t="str">
        <f>'Entry Receipt'!A74</f>
        <v>x</v>
      </c>
      <c r="B74" s="2">
        <f>'Dry Cider Results'!C73</f>
        <v>0</v>
      </c>
      <c r="C74" s="2">
        <f>'Medium Cider Results'!C73</f>
        <v>0</v>
      </c>
      <c r="D74" s="2">
        <f>'Sweet Cider Results'!C73</f>
        <v>0</v>
      </c>
      <c r="E74" s="2">
        <f t="shared" si="1"/>
        <v>0</v>
      </c>
    </row>
    <row r="75" spans="1:5" ht="15">
      <c r="A75" t="str">
        <f>'Entry Receipt'!A75</f>
        <v>y</v>
      </c>
      <c r="B75" s="2">
        <f>'Dry Cider Results'!C74</f>
        <v>0</v>
      </c>
      <c r="C75" s="2">
        <f>'Medium Cider Results'!C74</f>
        <v>0</v>
      </c>
      <c r="D75" s="2">
        <f>'Sweet Cider Results'!C74</f>
        <v>0</v>
      </c>
      <c r="E75" s="2">
        <f t="shared" si="1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7.28125" style="0" customWidth="1"/>
    <col min="2" max="2" width="10.7109375" style="2" customWidth="1"/>
    <col min="3" max="3" width="14.8515625" style="2" customWidth="1"/>
    <col min="4" max="4" width="13.140625" style="2" customWidth="1"/>
    <col min="5" max="5" width="12.28125" style="2" customWidth="1"/>
  </cols>
  <sheetData>
    <row r="1" spans="1:5" ht="23.25">
      <c r="A1" s="16" t="s">
        <v>83</v>
      </c>
      <c r="B1" s="18" t="s">
        <v>82</v>
      </c>
      <c r="C1" s="5"/>
      <c r="E1" s="5"/>
    </row>
    <row r="2" spans="1:5" ht="23.25">
      <c r="A2" s="18" t="s">
        <v>77</v>
      </c>
      <c r="B2" s="5" t="s">
        <v>78</v>
      </c>
      <c r="C2" s="5" t="s">
        <v>79</v>
      </c>
      <c r="D2" s="5" t="s">
        <v>80</v>
      </c>
      <c r="E2" s="5" t="s">
        <v>81</v>
      </c>
    </row>
    <row r="3" spans="1:5" ht="15">
      <c r="A3" t="str">
        <f>'Entry Receipt'!A3</f>
        <v>Three Cats Cider </v>
      </c>
      <c r="B3" s="2">
        <f>'Dry Cider Results'!C2</f>
        <v>0</v>
      </c>
      <c r="C3" s="2">
        <f>'Medium Cider Results'!C2</f>
        <v>0</v>
      </c>
      <c r="D3" s="2">
        <f>'Sweet Cider Results'!C2</f>
        <v>0</v>
      </c>
      <c r="E3" s="2">
        <f>SUM(B3:D3)</f>
        <v>0</v>
      </c>
    </row>
    <row r="4" spans="1:5" ht="15">
      <c r="A4" t="str">
        <f>'Entry Receipt'!A4</f>
        <v>Falcon Orchard (Matt Glover)</v>
      </c>
      <c r="B4" s="2">
        <f>'Dry Cider Results'!C3</f>
        <v>3</v>
      </c>
      <c r="C4" s="2">
        <f>'Medium Cider Results'!C3</f>
        <v>0</v>
      </c>
      <c r="D4" s="2">
        <f>'Sweet Cider Results'!C3</f>
        <v>0</v>
      </c>
      <c r="E4" s="2">
        <f aca="true" t="shared" si="0" ref="E4:E67">SUM(B4:D4)</f>
        <v>3</v>
      </c>
    </row>
    <row r="5" spans="1:5" ht="15">
      <c r="A5" t="str">
        <f>'Entry Receipt'!A5</f>
        <v>Bob's Rainbow Cider Blend</v>
      </c>
      <c r="B5" s="2">
        <f>'Dry Cider Results'!C4</f>
        <v>19</v>
      </c>
      <c r="C5" s="2">
        <f>'Medium Cider Results'!C4</f>
        <v>0</v>
      </c>
      <c r="D5" s="2">
        <f>'Sweet Cider Results'!C4</f>
        <v>0</v>
      </c>
      <c r="E5" s="2">
        <f t="shared" si="0"/>
        <v>19</v>
      </c>
    </row>
    <row r="6" spans="1:5" ht="15">
      <c r="A6" t="str">
        <f>'Entry Receipt'!A6</f>
        <v>Palmers Upland Cyder</v>
      </c>
      <c r="B6" s="2">
        <f>'Dry Cider Results'!C5</f>
        <v>1</v>
      </c>
      <c r="C6" s="2">
        <f>'Medium Cider Results'!C5</f>
        <v>3</v>
      </c>
      <c r="D6" s="2">
        <f>'Sweet Cider Results'!C5</f>
        <v>18</v>
      </c>
      <c r="E6" s="2">
        <f t="shared" si="0"/>
        <v>22</v>
      </c>
    </row>
    <row r="7" spans="1:5" ht="15">
      <c r="A7" t="str">
        <f>'Entry Receipt'!A7</f>
        <v>Monnow Valley Cider</v>
      </c>
      <c r="B7" s="2">
        <f>'Dry Cider Results'!C6</f>
        <v>0</v>
      </c>
      <c r="C7" s="2">
        <f>'Medium Cider Results'!C6</f>
        <v>0</v>
      </c>
      <c r="D7" s="2">
        <f>'Sweet Cider Results'!C6</f>
        <v>3</v>
      </c>
      <c r="E7" s="2">
        <f t="shared" si="0"/>
        <v>3</v>
      </c>
    </row>
    <row r="8" spans="1:5" ht="15">
      <c r="A8" t="str">
        <f>'Entry Receipt'!A8</f>
        <v>Lucky Crow</v>
      </c>
      <c r="B8" s="2">
        <f>'Dry Cider Results'!C7</f>
        <v>5</v>
      </c>
      <c r="C8" s="2">
        <f>'Medium Cider Results'!C7</f>
        <v>7</v>
      </c>
      <c r="D8" s="2">
        <f>'Sweet Cider Results'!C7</f>
        <v>10</v>
      </c>
      <c r="E8" s="2">
        <f t="shared" si="0"/>
        <v>22</v>
      </c>
    </row>
    <row r="9" spans="1:5" ht="15">
      <c r="A9" t="str">
        <f>'Entry Receipt'!A9</f>
        <v>Rich Bourton</v>
      </c>
      <c r="B9" s="2">
        <f>'Dry Cider Results'!C8</f>
        <v>0</v>
      </c>
      <c r="C9" s="2">
        <f>'Medium Cider Results'!C8</f>
        <v>0</v>
      </c>
      <c r="D9" s="2">
        <f>'Sweet Cider Results'!C8</f>
        <v>0</v>
      </c>
      <c r="E9" s="2">
        <f t="shared" si="0"/>
        <v>0</v>
      </c>
    </row>
    <row r="10" spans="1:5" ht="15">
      <c r="A10" t="str">
        <f>'Entry Receipt'!A10</f>
        <v>Seb's Cider</v>
      </c>
      <c r="B10" s="2">
        <f>'Dry Cider Results'!C9</f>
        <v>1</v>
      </c>
      <c r="C10" s="2">
        <f>'Medium Cider Results'!C9</f>
        <v>4</v>
      </c>
      <c r="D10" s="2">
        <f>'Sweet Cider Results'!C9</f>
        <v>0</v>
      </c>
      <c r="E10" s="2">
        <f t="shared" si="0"/>
        <v>5</v>
      </c>
    </row>
    <row r="11" spans="1:5" ht="15">
      <c r="A11" t="str">
        <f>'Entry Receipt'!A11</f>
        <v>Jolter Press</v>
      </c>
      <c r="B11" s="2">
        <f>'Dry Cider Results'!C10</f>
        <v>0</v>
      </c>
      <c r="C11" s="2">
        <f>'Medium Cider Results'!C10</f>
        <v>4</v>
      </c>
      <c r="D11" s="2">
        <f>'Sweet Cider Results'!C10</f>
        <v>0</v>
      </c>
      <c r="E11" s="2">
        <f t="shared" si="0"/>
        <v>4</v>
      </c>
    </row>
    <row r="12" spans="1:5" ht="15">
      <c r="A12" t="str">
        <f>'Entry Receipt'!A12</f>
        <v>Williams Brothers Cider</v>
      </c>
      <c r="B12" s="2">
        <f>'Dry Cider Results'!C11</f>
        <v>5</v>
      </c>
      <c r="C12" s="2">
        <f>'Medium Cider Results'!C11</f>
        <v>8</v>
      </c>
      <c r="D12" s="2">
        <f>'Sweet Cider Results'!C11</f>
        <v>2</v>
      </c>
      <c r="E12" s="2">
        <f t="shared" si="0"/>
        <v>15</v>
      </c>
    </row>
    <row r="13" spans="1:5" ht="15">
      <c r="A13" t="str">
        <f>'Entry Receipt'!A13</f>
        <v>Lucie Mayerova</v>
      </c>
      <c r="B13" s="2">
        <f>'Dry Cider Results'!C12</f>
        <v>0</v>
      </c>
      <c r="C13" s="2">
        <f>'Medium Cider Results'!C12</f>
        <v>0</v>
      </c>
      <c r="D13" s="2">
        <f>'Sweet Cider Results'!C12</f>
        <v>0</v>
      </c>
      <c r="E13" s="2">
        <f t="shared" si="0"/>
        <v>0</v>
      </c>
    </row>
    <row r="14" spans="1:5" ht="15">
      <c r="A14" t="str">
        <f>'Entry Receipt'!A14</f>
        <v>Ragged Stone Cider</v>
      </c>
      <c r="B14" s="2">
        <f>'Dry Cider Results'!C13</f>
        <v>7</v>
      </c>
      <c r="C14" s="2">
        <f>'Medium Cider Results'!C13</f>
        <v>0</v>
      </c>
      <c r="D14" s="2">
        <f>'Sweet Cider Results'!C13</f>
        <v>0</v>
      </c>
      <c r="E14" s="2">
        <f t="shared" si="0"/>
        <v>7</v>
      </c>
    </row>
    <row r="15" spans="1:5" ht="15">
      <c r="A15" t="str">
        <f>'Entry Receipt'!A15</f>
        <v>Brooklands Cider</v>
      </c>
      <c r="B15" s="2">
        <f>'Dry Cider Results'!C14</f>
        <v>5</v>
      </c>
      <c r="C15" s="2">
        <f>'Medium Cider Results'!C14</f>
        <v>0</v>
      </c>
      <c r="D15" s="2">
        <f>'Sweet Cider Results'!C14</f>
        <v>0</v>
      </c>
      <c r="E15" s="2">
        <f t="shared" si="0"/>
        <v>5</v>
      </c>
    </row>
    <row r="16" spans="1:5" ht="15">
      <c r="A16" t="str">
        <f>'Entry Receipt'!A16</f>
        <v>Springherne Cider</v>
      </c>
      <c r="B16" s="2">
        <f>'Dry Cider Results'!C15</f>
        <v>0</v>
      </c>
      <c r="C16" s="2">
        <f>'Medium Cider Results'!C15</f>
        <v>5</v>
      </c>
      <c r="D16" s="2">
        <f>'Sweet Cider Results'!C15</f>
        <v>0</v>
      </c>
      <c r="E16" s="2">
        <f t="shared" si="0"/>
        <v>5</v>
      </c>
    </row>
    <row r="17" spans="1:5" ht="15">
      <c r="A17" t="str">
        <f>'Entry Receipt'!A17</f>
        <v>Woodredding Cider and Perry</v>
      </c>
      <c r="B17" s="2">
        <f>'Dry Cider Results'!C16</f>
        <v>8</v>
      </c>
      <c r="C17" s="2">
        <f>'Medium Cider Results'!C16</f>
        <v>10</v>
      </c>
      <c r="D17" s="2">
        <f>'Sweet Cider Results'!C16</f>
        <v>0</v>
      </c>
      <c r="E17" s="2">
        <f t="shared" si="0"/>
        <v>18</v>
      </c>
    </row>
    <row r="18" spans="1:5" ht="15">
      <c r="A18" t="str">
        <f>'Entry Receipt'!A18</f>
        <v>Danelaw</v>
      </c>
      <c r="B18" s="2">
        <f>'Dry Cider Results'!C17</f>
        <v>13</v>
      </c>
      <c r="C18" s="2">
        <f>'Medium Cider Results'!C17</f>
        <v>0</v>
      </c>
      <c r="D18" s="2">
        <f>'Sweet Cider Results'!C17</f>
        <v>0</v>
      </c>
      <c r="E18" s="2">
        <f t="shared" si="0"/>
        <v>13</v>
      </c>
    </row>
    <row r="19" spans="1:5" ht="15">
      <c r="A19" t="str">
        <f>'Entry Receipt'!A19</f>
        <v>Gregg's Pit Cider &amp; Perry</v>
      </c>
      <c r="B19" s="2">
        <f>'Dry Cider Results'!C18</f>
        <v>0</v>
      </c>
      <c r="C19" s="2">
        <f>'Medium Cider Results'!C18</f>
        <v>2</v>
      </c>
      <c r="D19" s="2">
        <f>'Sweet Cider Results'!C18</f>
        <v>0</v>
      </c>
      <c r="E19" s="2">
        <f t="shared" si="0"/>
        <v>2</v>
      </c>
    </row>
    <row r="20" spans="1:5" ht="15">
      <c r="A20" t="str">
        <f>'Entry Receipt'!A20</f>
        <v>Bartestree Cider Co</v>
      </c>
      <c r="B20" s="2">
        <f>'Dry Cider Results'!C19</f>
        <v>6</v>
      </c>
      <c r="C20" s="2">
        <f>'Medium Cider Results'!C19</f>
        <v>22</v>
      </c>
      <c r="D20" s="2">
        <f>'Sweet Cider Results'!C19</f>
        <v>13</v>
      </c>
      <c r="E20" s="2">
        <f t="shared" si="0"/>
        <v>41</v>
      </c>
    </row>
    <row r="21" spans="1:5" ht="15">
      <c r="A21" t="str">
        <f>'Entry Receipt'!A21</f>
        <v>Ty Gwyn Cider</v>
      </c>
      <c r="B21" s="2">
        <f>'Dry Cider Results'!C20</f>
        <v>0</v>
      </c>
      <c r="C21" s="2">
        <f>'Medium Cider Results'!C20</f>
        <v>0</v>
      </c>
      <c r="D21" s="2">
        <f>'Sweet Cider Results'!C20</f>
        <v>0</v>
      </c>
      <c r="E21" s="2">
        <f t="shared" si="0"/>
        <v>0</v>
      </c>
    </row>
    <row r="22" spans="1:5" ht="15">
      <c r="A22" t="str">
        <f>'Entry Receipt'!A22</f>
        <v>Alistair Smith</v>
      </c>
      <c r="B22" s="2">
        <f>'Dry Cider Results'!C21</f>
        <v>2</v>
      </c>
      <c r="C22" s="2">
        <f>'Medium Cider Results'!C21</f>
        <v>0</v>
      </c>
      <c r="D22" s="2">
        <f>'Sweet Cider Results'!C21</f>
        <v>0</v>
      </c>
      <c r="E22" s="2">
        <f t="shared" si="0"/>
        <v>2</v>
      </c>
    </row>
    <row r="23" spans="1:5" ht="15">
      <c r="A23" t="str">
        <f>'Entry Receipt'!A23</f>
        <v>Gillow Cider</v>
      </c>
      <c r="B23" s="2">
        <f>'Dry Cider Results'!C22</f>
        <v>1</v>
      </c>
      <c r="C23" s="2">
        <f>'Medium Cider Results'!C22</f>
        <v>1</v>
      </c>
      <c r="D23" s="2">
        <f>'Sweet Cider Results'!C22</f>
        <v>2</v>
      </c>
      <c r="E23" s="2">
        <f t="shared" si="0"/>
        <v>4</v>
      </c>
    </row>
    <row r="24" spans="1:5" ht="15">
      <c r="A24" t="str">
        <f>'Entry Receipt'!A24</f>
        <v>Natural Riches</v>
      </c>
      <c r="B24" s="2">
        <f>'Dry Cider Results'!C23</f>
        <v>10</v>
      </c>
      <c r="C24" s="2">
        <f>'Medium Cider Results'!C23</f>
        <v>0</v>
      </c>
      <c r="D24" s="2">
        <f>'Sweet Cider Results'!C23</f>
        <v>0</v>
      </c>
      <c r="E24" s="2">
        <f t="shared" si="0"/>
        <v>10</v>
      </c>
    </row>
    <row r="25" spans="1:5" ht="15">
      <c r="A25" t="str">
        <f>'Entry Receipt'!A25</f>
        <v>Barbourne Cider Co</v>
      </c>
      <c r="B25" s="2">
        <f>'Dry Cider Results'!C24</f>
        <v>1</v>
      </c>
      <c r="C25" s="2">
        <f>'Medium Cider Results'!C24</f>
        <v>16</v>
      </c>
      <c r="D25" s="2">
        <f>'Sweet Cider Results'!C24</f>
        <v>11</v>
      </c>
      <c r="E25" s="2">
        <f t="shared" si="0"/>
        <v>28</v>
      </c>
    </row>
    <row r="26" spans="1:5" ht="15">
      <c r="A26" t="str">
        <f>'Entry Receipt'!A26</f>
        <v>Ross on Wye Cider &amp; Perry Co.</v>
      </c>
      <c r="B26" s="2">
        <f>'Dry Cider Results'!C25</f>
        <v>3</v>
      </c>
      <c r="C26" s="2">
        <f>'Medium Cider Results'!C25</f>
        <v>11</v>
      </c>
      <c r="D26" s="2">
        <f>'Sweet Cider Results'!C25</f>
        <v>6</v>
      </c>
      <c r="E26" s="2">
        <f t="shared" si="0"/>
        <v>20</v>
      </c>
    </row>
    <row r="27" spans="1:5" ht="15">
      <c r="A27" t="str">
        <f>'Entry Receipt'!A27</f>
        <v>Monkey Bridge Cider</v>
      </c>
      <c r="B27" s="2">
        <f>'Dry Cider Results'!C26</f>
        <v>12</v>
      </c>
      <c r="C27" s="2">
        <f>'Medium Cider Results'!C26</f>
        <v>0</v>
      </c>
      <c r="D27" s="2">
        <f>'Sweet Cider Results'!C26</f>
        <v>0</v>
      </c>
      <c r="E27" s="2">
        <f t="shared" si="0"/>
        <v>12</v>
      </c>
    </row>
    <row r="28" spans="1:5" ht="15">
      <c r="A28" t="str">
        <f>'Entry Receipt'!A28</f>
        <v>Gwatkin's Cider</v>
      </c>
      <c r="B28" s="2">
        <f>'Dry Cider Results'!C27</f>
        <v>0</v>
      </c>
      <c r="C28" s="2">
        <f>'Medium Cider Results'!C27</f>
        <v>0</v>
      </c>
      <c r="D28" s="2">
        <f>'Sweet Cider Results'!C27</f>
        <v>0</v>
      </c>
      <c r="E28" s="2">
        <f t="shared" si="0"/>
        <v>0</v>
      </c>
    </row>
    <row r="29" spans="1:5" ht="15">
      <c r="A29" t="str">
        <f>'Entry Receipt'!A29</f>
        <v>Brecon Beacons Cider</v>
      </c>
      <c r="B29" s="2">
        <f>'Dry Cider Results'!C28</f>
        <v>4</v>
      </c>
      <c r="C29" s="2">
        <f>'Medium Cider Results'!C28</f>
        <v>6</v>
      </c>
      <c r="D29" s="2">
        <f>'Sweet Cider Results'!C28</f>
        <v>8</v>
      </c>
      <c r="E29" s="2">
        <f t="shared" si="0"/>
        <v>18</v>
      </c>
    </row>
    <row r="30" spans="1:5" ht="15">
      <c r="A30" t="str">
        <f>'Entry Receipt'!A30</f>
        <v>Henhope Cider</v>
      </c>
      <c r="B30" s="2">
        <f>'Dry Cider Results'!C29</f>
        <v>0</v>
      </c>
      <c r="C30" s="2">
        <f>'Medium Cider Results'!C29</f>
        <v>4</v>
      </c>
      <c r="D30" s="2">
        <f>'Sweet Cider Results'!C29</f>
        <v>7</v>
      </c>
      <c r="E30" s="2">
        <f t="shared" si="0"/>
        <v>11</v>
      </c>
    </row>
    <row r="31" spans="1:5" ht="15">
      <c r="A31" t="str">
        <f>'Entry Receipt'!A31</f>
        <v>Hollow Ash Orchard</v>
      </c>
      <c r="B31" s="2">
        <f>'Dry Cider Results'!C30</f>
        <v>0</v>
      </c>
      <c r="C31" s="2">
        <f>'Medium Cider Results'!C30</f>
        <v>0</v>
      </c>
      <c r="D31" s="2">
        <f>'Sweet Cider Results'!C30</f>
        <v>0</v>
      </c>
      <c r="E31" s="2">
        <f t="shared" si="0"/>
        <v>0</v>
      </c>
    </row>
    <row r="32" spans="1:5" ht="15">
      <c r="A32" t="str">
        <f>'Entry Receipt'!A32</f>
        <v>Whiteslade W'tizzit</v>
      </c>
      <c r="B32" s="2">
        <f>'Dry Cider Results'!C31</f>
        <v>1</v>
      </c>
      <c r="C32" s="2">
        <f>'Medium Cider Results'!C31</f>
        <v>0</v>
      </c>
      <c r="D32" s="2">
        <f>'Sweet Cider Results'!C31</f>
        <v>0</v>
      </c>
      <c r="E32" s="2">
        <f t="shared" si="0"/>
        <v>1</v>
      </c>
    </row>
    <row r="33" spans="1:5" ht="15">
      <c r="A33" t="str">
        <f>'Entry Receipt'!A33</f>
        <v>Mayfayre Cider and Perry</v>
      </c>
      <c r="B33" s="2">
        <f>'Dry Cider Results'!C32</f>
        <v>5</v>
      </c>
      <c r="C33" s="2">
        <f>'Medium Cider Results'!C32</f>
        <v>7</v>
      </c>
      <c r="D33" s="2">
        <f>'Sweet Cider Results'!C32</f>
        <v>0</v>
      </c>
      <c r="E33" s="2">
        <f t="shared" si="0"/>
        <v>12</v>
      </c>
    </row>
    <row r="34" spans="1:5" ht="15">
      <c r="A34" t="str">
        <f>'Entry Receipt'!A34</f>
        <v>Stuart Cooper</v>
      </c>
      <c r="B34" s="2">
        <f>'Dry Cider Results'!C33</f>
        <v>9</v>
      </c>
      <c r="C34" s="2">
        <f>'Medium Cider Results'!C33</f>
        <v>0</v>
      </c>
      <c r="D34" s="2">
        <f>'Sweet Cider Results'!C33</f>
        <v>0</v>
      </c>
      <c r="E34" s="2">
        <f t="shared" si="0"/>
        <v>9</v>
      </c>
    </row>
    <row r="35" spans="1:5" ht="15">
      <c r="A35" t="str">
        <f>'Entry Receipt'!A35</f>
        <v>Ruxton Cider</v>
      </c>
      <c r="B35" s="2">
        <f>'Dry Cider Results'!C34</f>
        <v>6</v>
      </c>
      <c r="C35" s="2">
        <f>'Medium Cider Results'!C34</f>
        <v>0</v>
      </c>
      <c r="D35" s="2">
        <f>'Sweet Cider Results'!C34</f>
        <v>0</v>
      </c>
      <c r="E35" s="2">
        <f t="shared" si="0"/>
        <v>6</v>
      </c>
    </row>
    <row r="36" spans="1:5" ht="15">
      <c r="A36" t="str">
        <f>'Entry Receipt'!A36</f>
        <v>Butford Organics</v>
      </c>
      <c r="B36" s="2">
        <f>'Dry Cider Results'!C35</f>
        <v>3</v>
      </c>
      <c r="C36" s="2">
        <f>'Medium Cider Results'!C35</f>
        <v>0</v>
      </c>
      <c r="D36" s="2">
        <f>'Sweet Cider Results'!C35</f>
        <v>0</v>
      </c>
      <c r="E36" s="2">
        <f t="shared" si="0"/>
        <v>3</v>
      </c>
    </row>
    <row r="37" spans="1:5" ht="15">
      <c r="A37" t="str">
        <f>'Entry Receipt'!A37</f>
        <v>InnocentPilgrim</v>
      </c>
      <c r="B37" s="2">
        <f>'Dry Cider Results'!C36</f>
        <v>3</v>
      </c>
      <c r="C37" s="2">
        <f>'Medium Cider Results'!C36</f>
        <v>1</v>
      </c>
      <c r="D37" s="2">
        <f>'Sweet Cider Results'!C36</f>
        <v>0</v>
      </c>
      <c r="E37" s="2">
        <f t="shared" si="0"/>
        <v>4</v>
      </c>
    </row>
    <row r="38" spans="1:5" ht="15">
      <c r="A38" t="str">
        <f>'Entry Receipt'!A38</f>
        <v>Artistraw Cider (Or Perry if it's a perry)</v>
      </c>
      <c r="B38" s="2">
        <f>'Dry Cider Results'!C37</f>
        <v>0</v>
      </c>
      <c r="C38" s="2">
        <f>'Medium Cider Results'!C37</f>
        <v>3</v>
      </c>
      <c r="D38" s="2">
        <f>'Sweet Cider Results'!C37</f>
        <v>0</v>
      </c>
      <c r="E38" s="2">
        <f t="shared" si="0"/>
        <v>3</v>
      </c>
    </row>
    <row r="39" spans="1:5" ht="15">
      <c r="A39" t="str">
        <f>'Entry Receipt'!A39</f>
        <v>Robert Castle</v>
      </c>
      <c r="B39" s="2">
        <f>'Dry Cider Results'!C38</f>
        <v>5</v>
      </c>
      <c r="C39" s="2">
        <f>'Medium Cider Results'!C38</f>
        <v>0</v>
      </c>
      <c r="D39" s="2">
        <f>'Sweet Cider Results'!C38</f>
        <v>0</v>
      </c>
      <c r="E39" s="2">
        <f t="shared" si="0"/>
        <v>5</v>
      </c>
    </row>
    <row r="40" spans="1:5" ht="15">
      <c r="A40" t="str">
        <f>'Entry Receipt'!A40</f>
        <v>Hancocks Meadow Farm</v>
      </c>
      <c r="B40" s="2">
        <f>'Dry Cider Results'!C39</f>
        <v>21</v>
      </c>
      <c r="C40" s="2">
        <f>'Medium Cider Results'!C39</f>
        <v>1</v>
      </c>
      <c r="D40" s="2">
        <f>'Sweet Cider Results'!C39</f>
        <v>0</v>
      </c>
      <c r="E40" s="2">
        <f t="shared" si="0"/>
        <v>22</v>
      </c>
    </row>
    <row r="41" spans="1:5" ht="15">
      <c r="A41">
        <f>'Entry Receipt'!A41</f>
        <v>0</v>
      </c>
      <c r="B41" s="2">
        <f>'Dry Cider Results'!C40</f>
        <v>0</v>
      </c>
      <c r="C41" s="2">
        <f>'Medium Cider Results'!C40</f>
        <v>0</v>
      </c>
      <c r="D41" s="2">
        <f>'Sweet Cider Results'!C40</f>
        <v>0</v>
      </c>
      <c r="E41" s="2">
        <f t="shared" si="0"/>
        <v>0</v>
      </c>
    </row>
    <row r="42" spans="1:5" ht="15">
      <c r="A42">
        <f>'Entry Receipt'!A42</f>
        <v>0</v>
      </c>
      <c r="B42" s="2">
        <f>'Dry Cider Results'!C41</f>
        <v>0</v>
      </c>
      <c r="C42" s="2">
        <f>'Medium Cider Results'!C41</f>
        <v>0</v>
      </c>
      <c r="D42" s="2">
        <f>'Sweet Cider Results'!C41</f>
        <v>0</v>
      </c>
      <c r="E42" s="2">
        <f t="shared" si="0"/>
        <v>0</v>
      </c>
    </row>
    <row r="43" spans="1:5" ht="15">
      <c r="A43" t="str">
        <f>'Entry Receipt'!A43</f>
        <v>Jerry</v>
      </c>
      <c r="B43" s="2">
        <f>'Dry Cider Results'!C42</f>
        <v>0</v>
      </c>
      <c r="C43" s="2">
        <f>'Medium Cider Results'!C42</f>
        <v>0</v>
      </c>
      <c r="D43" s="2">
        <f>'Sweet Cider Results'!C42</f>
        <v>0</v>
      </c>
      <c r="E43" s="2">
        <f t="shared" si="0"/>
        <v>0</v>
      </c>
    </row>
    <row r="44" spans="1:5" ht="15">
      <c r="A44" t="str">
        <f>'Entry Receipt'!A44</f>
        <v>Vince</v>
      </c>
      <c r="B44" s="2">
        <f>'Dry Cider Results'!C43</f>
        <v>0</v>
      </c>
      <c r="C44" s="2">
        <f>'Medium Cider Results'!C43</f>
        <v>0</v>
      </c>
      <c r="D44" s="2">
        <f>'Sweet Cider Results'!C43</f>
        <v>0</v>
      </c>
      <c r="E44" s="2">
        <f t="shared" si="0"/>
        <v>0</v>
      </c>
    </row>
    <row r="45" spans="1:5" ht="15">
      <c r="A45" t="str">
        <f>'Entry Receipt'!A45</f>
        <v>Jonny</v>
      </c>
      <c r="B45" s="2">
        <f>'Dry Cider Results'!C44</f>
        <v>0</v>
      </c>
      <c r="C45" s="2">
        <f>'Medium Cider Results'!C44</f>
        <v>0</v>
      </c>
      <c r="D45" s="2">
        <f>'Sweet Cider Results'!C44</f>
        <v>0</v>
      </c>
      <c r="E45" s="2">
        <f t="shared" si="0"/>
        <v>0</v>
      </c>
    </row>
    <row r="46" spans="1:5" ht="15">
      <c r="A46" t="str">
        <f>'Entry Receipt'!A46</f>
        <v>John Bramley</v>
      </c>
      <c r="B46" s="2">
        <f>'Dry Cider Results'!C45</f>
        <v>0</v>
      </c>
      <c r="C46" s="2">
        <f>'Medium Cider Results'!C45</f>
        <v>0</v>
      </c>
      <c r="D46" s="2">
        <f>'Sweet Cider Results'!C45</f>
        <v>0</v>
      </c>
      <c r="E46" s="2">
        <f t="shared" si="0"/>
        <v>0</v>
      </c>
    </row>
    <row r="47" spans="1:5" ht="15">
      <c r="A47" t="str">
        <f>'Entry Receipt'!A47</f>
        <v>Hattie</v>
      </c>
      <c r="B47" s="2">
        <f>'Dry Cider Results'!C46</f>
        <v>0</v>
      </c>
      <c r="C47" s="2">
        <f>'Medium Cider Results'!C46</f>
        <v>0</v>
      </c>
      <c r="D47" s="2">
        <f>'Sweet Cider Results'!C46</f>
        <v>0</v>
      </c>
      <c r="E47" s="2">
        <f t="shared" si="0"/>
        <v>0</v>
      </c>
    </row>
    <row r="48" spans="1:5" ht="15">
      <c r="A48" t="str">
        <f>'Entry Receipt'!A48</f>
        <v>Luke</v>
      </c>
      <c r="B48" s="2">
        <f>'Dry Cider Results'!C47</f>
        <v>0</v>
      </c>
      <c r="C48" s="2">
        <f>'Medium Cider Results'!C47</f>
        <v>0</v>
      </c>
      <c r="D48" s="2">
        <f>'Sweet Cider Results'!C47</f>
        <v>0</v>
      </c>
      <c r="E48" s="2">
        <f t="shared" si="0"/>
        <v>0</v>
      </c>
    </row>
    <row r="49" spans="1:5" ht="15">
      <c r="A49" t="str">
        <f>'Entry Receipt'!A49</f>
        <v>Lindy</v>
      </c>
      <c r="B49" s="2">
        <f>'Dry Cider Results'!C48</f>
        <v>0</v>
      </c>
      <c r="C49" s="2">
        <f>'Medium Cider Results'!C48</f>
        <v>0</v>
      </c>
      <c r="D49" s="2">
        <f>'Sweet Cider Results'!C48</f>
        <v>0</v>
      </c>
      <c r="E49" s="2">
        <f t="shared" si="0"/>
        <v>0</v>
      </c>
    </row>
    <row r="50" spans="1:5" ht="15">
      <c r="A50" t="str">
        <f>'Entry Receipt'!A50</f>
        <v>Rob Castle</v>
      </c>
      <c r="B50" s="2">
        <f>'Dry Cider Results'!C49</f>
        <v>0</v>
      </c>
      <c r="C50" s="2">
        <f>'Medium Cider Results'!C49</f>
        <v>0</v>
      </c>
      <c r="D50" s="2">
        <f>'Sweet Cider Results'!C49</f>
        <v>0</v>
      </c>
      <c r="E50" s="2">
        <f t="shared" si="0"/>
        <v>0</v>
      </c>
    </row>
    <row r="51" spans="1:5" ht="15">
      <c r="A51" t="str">
        <f>'Entry Receipt'!A51</f>
        <v>Stuart Cooper</v>
      </c>
      <c r="B51" s="2">
        <f>'Dry Cider Results'!C50</f>
        <v>0</v>
      </c>
      <c r="C51" s="2">
        <f>'Medium Cider Results'!C50</f>
        <v>0</v>
      </c>
      <c r="D51" s="2">
        <f>'Sweet Cider Results'!C50</f>
        <v>0</v>
      </c>
      <c r="E51" s="2">
        <f t="shared" si="0"/>
        <v>0</v>
      </c>
    </row>
    <row r="52" spans="1:5" ht="15">
      <c r="A52" t="str">
        <f>'Entry Receipt'!A52</f>
        <v>Andy &amp; Sophie</v>
      </c>
      <c r="B52" s="2">
        <f>'Dry Cider Results'!C51</f>
        <v>0</v>
      </c>
      <c r="C52" s="2">
        <f>'Medium Cider Results'!C51</f>
        <v>0</v>
      </c>
      <c r="D52" s="2">
        <f>'Sweet Cider Results'!C51</f>
        <v>0</v>
      </c>
      <c r="E52" s="2">
        <f t="shared" si="0"/>
        <v>0</v>
      </c>
    </row>
    <row r="53" spans="1:5" ht="15">
      <c r="A53" t="str">
        <f>'Entry Receipt'!A53</f>
        <v>John Worle</v>
      </c>
      <c r="B53" s="2">
        <f>'Dry Cider Results'!C52</f>
        <v>0</v>
      </c>
      <c r="C53" s="2">
        <f>'Medium Cider Results'!C52</f>
        <v>0</v>
      </c>
      <c r="D53" s="2">
        <f>'Sweet Cider Results'!C52</f>
        <v>0</v>
      </c>
      <c r="E53" s="2">
        <f t="shared" si="0"/>
        <v>0</v>
      </c>
    </row>
    <row r="54" spans="1:5" ht="15">
      <c r="A54" t="str">
        <f>'Entry Receipt'!A54</f>
        <v>Andrew W</v>
      </c>
      <c r="B54" s="2">
        <f>'Dry Cider Results'!C53</f>
        <v>0</v>
      </c>
      <c r="C54" s="2">
        <f>'Medium Cider Results'!C53</f>
        <v>0</v>
      </c>
      <c r="D54" s="2">
        <f>'Sweet Cider Results'!C53</f>
        <v>0</v>
      </c>
      <c r="E54" s="2">
        <f t="shared" si="0"/>
        <v>0</v>
      </c>
    </row>
    <row r="55" spans="1:5" ht="15">
      <c r="A55">
        <f>'Entry Receipt'!A55</f>
        <v>0</v>
      </c>
      <c r="B55" s="2">
        <f>'Dry Cider Results'!C54</f>
        <v>0</v>
      </c>
      <c r="C55" s="2">
        <f>'Medium Cider Results'!C54</f>
        <v>0</v>
      </c>
      <c r="D55" s="2">
        <f>'Sweet Cider Results'!C54</f>
        <v>0</v>
      </c>
      <c r="E55" s="2">
        <f t="shared" si="0"/>
        <v>0</v>
      </c>
    </row>
    <row r="56" spans="1:5" ht="15">
      <c r="A56">
        <f>'Entry Receipt'!A56</f>
        <v>0</v>
      </c>
      <c r="B56" s="2">
        <f>'Dry Cider Results'!C55</f>
        <v>0</v>
      </c>
      <c r="C56" s="2">
        <f>'Medium Cider Results'!C55</f>
        <v>0</v>
      </c>
      <c r="D56" s="2">
        <f>'Sweet Cider Results'!C55</f>
        <v>0</v>
      </c>
      <c r="E56" s="2">
        <f t="shared" si="0"/>
        <v>0</v>
      </c>
    </row>
    <row r="57" spans="1:5" ht="15">
      <c r="A57">
        <f>'Entry Receipt'!A57</f>
        <v>0</v>
      </c>
      <c r="B57" s="2">
        <f>'Dry Cider Results'!C56</f>
        <v>0</v>
      </c>
      <c r="C57" s="2">
        <f>'Medium Cider Results'!C56</f>
        <v>0</v>
      </c>
      <c r="D57" s="2">
        <f>'Sweet Cider Results'!C56</f>
        <v>0</v>
      </c>
      <c r="E57" s="2">
        <f t="shared" si="0"/>
        <v>0</v>
      </c>
    </row>
    <row r="58" spans="1:5" ht="15">
      <c r="A58">
        <f>'Entry Receipt'!A58</f>
        <v>0</v>
      </c>
      <c r="B58" s="2">
        <f>'Dry Cider Results'!C57</f>
        <v>0</v>
      </c>
      <c r="C58" s="2">
        <f>'Medium Cider Results'!C57</f>
        <v>0</v>
      </c>
      <c r="D58" s="2">
        <f>'Sweet Cider Results'!C57</f>
        <v>0</v>
      </c>
      <c r="E58" s="2">
        <f t="shared" si="0"/>
        <v>0</v>
      </c>
    </row>
    <row r="59" spans="1:5" ht="15">
      <c r="A59">
        <f>'Entry Receipt'!A59</f>
        <v>0</v>
      </c>
      <c r="B59" s="2">
        <f>'Dry Cider Results'!C58</f>
        <v>0</v>
      </c>
      <c r="C59" s="2">
        <f>'Medium Cider Results'!C58</f>
        <v>0</v>
      </c>
      <c r="D59" s="2">
        <f>'Sweet Cider Results'!C58</f>
        <v>0</v>
      </c>
      <c r="E59" s="2">
        <f t="shared" si="0"/>
        <v>0</v>
      </c>
    </row>
    <row r="60" spans="1:5" ht="15">
      <c r="A60">
        <f>'Entry Receipt'!A60</f>
        <v>0</v>
      </c>
      <c r="B60" s="2">
        <f>'Dry Cider Results'!C59</f>
        <v>0</v>
      </c>
      <c r="C60" s="2">
        <f>'Medium Cider Results'!C59</f>
        <v>0</v>
      </c>
      <c r="D60" s="2">
        <f>'Sweet Cider Results'!C59</f>
        <v>0</v>
      </c>
      <c r="E60" s="2">
        <f t="shared" si="0"/>
        <v>0</v>
      </c>
    </row>
    <row r="61" spans="1:5" ht="15">
      <c r="A61">
        <f>'Entry Receipt'!A61</f>
        <v>0</v>
      </c>
      <c r="B61" s="2">
        <f>'Dry Cider Results'!C60</f>
        <v>0</v>
      </c>
      <c r="C61" s="2">
        <f>'Medium Cider Results'!C60</f>
        <v>0</v>
      </c>
      <c r="D61" s="2">
        <f>'Sweet Cider Results'!C60</f>
        <v>0</v>
      </c>
      <c r="E61" s="2">
        <f t="shared" si="0"/>
        <v>0</v>
      </c>
    </row>
    <row r="62" spans="1:5" ht="15">
      <c r="A62">
        <f>'Entry Receipt'!A62</f>
        <v>0</v>
      </c>
      <c r="B62" s="2">
        <f>'Dry Cider Results'!C61</f>
        <v>0</v>
      </c>
      <c r="C62" s="2">
        <f>'Medium Cider Results'!C61</f>
        <v>0</v>
      </c>
      <c r="D62" s="2">
        <f>'Sweet Cider Results'!C61</f>
        <v>0</v>
      </c>
      <c r="E62" s="2">
        <f t="shared" si="0"/>
        <v>0</v>
      </c>
    </row>
    <row r="63" spans="1:5" ht="15">
      <c r="A63">
        <f>'Entry Receipt'!A63</f>
        <v>0</v>
      </c>
      <c r="B63" s="2">
        <f>'Dry Cider Results'!C62</f>
        <v>0</v>
      </c>
      <c r="C63" s="2">
        <f>'Medium Cider Results'!C62</f>
        <v>0</v>
      </c>
      <c r="D63" s="2">
        <f>'Sweet Cider Results'!C62</f>
        <v>0</v>
      </c>
      <c r="E63" s="2">
        <f t="shared" si="0"/>
        <v>0</v>
      </c>
    </row>
    <row r="64" spans="1:5" ht="15">
      <c r="A64">
        <f>'Entry Receipt'!A64</f>
        <v>0</v>
      </c>
      <c r="B64" s="2">
        <f>'Dry Cider Results'!C63</f>
        <v>0</v>
      </c>
      <c r="C64" s="2">
        <f>'Medium Cider Results'!C63</f>
        <v>0</v>
      </c>
      <c r="D64" s="2">
        <f>'Sweet Cider Results'!C63</f>
        <v>0</v>
      </c>
      <c r="E64" s="2">
        <f t="shared" si="0"/>
        <v>0</v>
      </c>
    </row>
    <row r="65" spans="1:5" ht="15">
      <c r="A65">
        <f>'Entry Receipt'!A65</f>
        <v>0</v>
      </c>
      <c r="B65" s="2">
        <f>'Dry Cider Results'!C64</f>
        <v>0</v>
      </c>
      <c r="C65" s="2">
        <f>'Medium Cider Results'!C64</f>
        <v>0</v>
      </c>
      <c r="D65" s="2">
        <f>'Sweet Cider Results'!C64</f>
        <v>0</v>
      </c>
      <c r="E65" s="2">
        <f t="shared" si="0"/>
        <v>0</v>
      </c>
    </row>
    <row r="66" spans="1:5" ht="15">
      <c r="A66" t="str">
        <f>'Entry Receipt'!A66</f>
        <v>p</v>
      </c>
      <c r="B66" s="2">
        <f>'Dry Cider Results'!C65</f>
        <v>0</v>
      </c>
      <c r="C66" s="2">
        <f>'Medium Cider Results'!C65</f>
        <v>0</v>
      </c>
      <c r="D66" s="2">
        <f>'Sweet Cider Results'!C65</f>
        <v>0</v>
      </c>
      <c r="E66" s="2">
        <f t="shared" si="0"/>
        <v>0</v>
      </c>
    </row>
    <row r="67" spans="1:5" ht="15">
      <c r="A67" t="str">
        <f>'Entry Receipt'!A67</f>
        <v>q</v>
      </c>
      <c r="B67" s="2">
        <f>'Dry Cider Results'!C66</f>
        <v>0</v>
      </c>
      <c r="C67" s="2">
        <f>'Medium Cider Results'!C66</f>
        <v>0</v>
      </c>
      <c r="D67" s="2">
        <f>'Sweet Cider Results'!C66</f>
        <v>0</v>
      </c>
      <c r="E67" s="2">
        <f t="shared" si="0"/>
        <v>0</v>
      </c>
    </row>
    <row r="68" spans="1:5" ht="15">
      <c r="A68" t="str">
        <f>'Entry Receipt'!A68</f>
        <v>r</v>
      </c>
      <c r="B68" s="2">
        <f>'Dry Cider Results'!C67</f>
        <v>0</v>
      </c>
      <c r="C68" s="2">
        <f>'Medium Cider Results'!C67</f>
        <v>0</v>
      </c>
      <c r="D68" s="2">
        <f>'Sweet Cider Results'!C67</f>
        <v>0</v>
      </c>
      <c r="E68" s="2">
        <f aca="true" t="shared" si="1" ref="E68:E75">SUM(B68:D68)</f>
        <v>0</v>
      </c>
    </row>
    <row r="69" spans="1:5" ht="15">
      <c r="A69" t="str">
        <f>'Entry Receipt'!A69</f>
        <v>s</v>
      </c>
      <c r="B69" s="2">
        <f>'Dry Cider Results'!C68</f>
        <v>0</v>
      </c>
      <c r="C69" s="2">
        <f>'Medium Cider Results'!C68</f>
        <v>0</v>
      </c>
      <c r="D69" s="2">
        <f>'Sweet Cider Results'!C68</f>
        <v>0</v>
      </c>
      <c r="E69" s="2">
        <f t="shared" si="1"/>
        <v>0</v>
      </c>
    </row>
    <row r="70" spans="1:5" ht="15">
      <c r="A70" t="str">
        <f>'Entry Receipt'!A70</f>
        <v>t</v>
      </c>
      <c r="B70" s="2">
        <f>'Dry Cider Results'!C69</f>
        <v>0</v>
      </c>
      <c r="C70" s="2">
        <f>'Medium Cider Results'!C69</f>
        <v>0</v>
      </c>
      <c r="D70" s="2">
        <f>'Sweet Cider Results'!C69</f>
        <v>0</v>
      </c>
      <c r="E70" s="2">
        <f t="shared" si="1"/>
        <v>0</v>
      </c>
    </row>
    <row r="71" spans="1:5" ht="15">
      <c r="A71" t="str">
        <f>'Entry Receipt'!A71</f>
        <v>u</v>
      </c>
      <c r="B71" s="2">
        <f>'Dry Cider Results'!C70</f>
        <v>0</v>
      </c>
      <c r="C71" s="2">
        <f>'Medium Cider Results'!C70</f>
        <v>0</v>
      </c>
      <c r="D71" s="2">
        <f>'Sweet Cider Results'!C70</f>
        <v>0</v>
      </c>
      <c r="E71" s="2">
        <f t="shared" si="1"/>
        <v>0</v>
      </c>
    </row>
    <row r="72" spans="1:5" ht="15">
      <c r="A72" t="str">
        <f>'Entry Receipt'!A72</f>
        <v>v</v>
      </c>
      <c r="B72" s="2">
        <f>'Dry Cider Results'!C71</f>
        <v>0</v>
      </c>
      <c r="C72" s="2">
        <f>'Medium Cider Results'!C71</f>
        <v>0</v>
      </c>
      <c r="D72" s="2">
        <f>'Sweet Cider Results'!C71</f>
        <v>0</v>
      </c>
      <c r="E72" s="2">
        <f t="shared" si="1"/>
        <v>0</v>
      </c>
    </row>
    <row r="73" spans="1:5" ht="15">
      <c r="A73" t="str">
        <f>'Entry Receipt'!A73</f>
        <v>w</v>
      </c>
      <c r="B73" s="2">
        <f>'Dry Cider Results'!C72</f>
        <v>0</v>
      </c>
      <c r="C73" s="2">
        <f>'Medium Cider Results'!C72</f>
        <v>0</v>
      </c>
      <c r="D73" s="2">
        <f>'Sweet Cider Results'!C72</f>
        <v>0</v>
      </c>
      <c r="E73" s="2">
        <f t="shared" si="1"/>
        <v>0</v>
      </c>
    </row>
    <row r="74" spans="1:5" ht="15">
      <c r="A74" t="str">
        <f>'Entry Receipt'!A74</f>
        <v>x</v>
      </c>
      <c r="B74" s="2">
        <f>'Dry Cider Results'!C73</f>
        <v>0</v>
      </c>
      <c r="C74" s="2">
        <f>'Medium Cider Results'!C73</f>
        <v>0</v>
      </c>
      <c r="D74" s="2">
        <f>'Sweet Cider Results'!C73</f>
        <v>0</v>
      </c>
      <c r="E74" s="2">
        <f t="shared" si="1"/>
        <v>0</v>
      </c>
    </row>
    <row r="75" spans="1:5" ht="15">
      <c r="A75" t="str">
        <f>'Entry Receipt'!A75</f>
        <v>y</v>
      </c>
      <c r="B75" s="2">
        <f>'Dry Cider Results'!C74</f>
        <v>0</v>
      </c>
      <c r="C75" s="2">
        <f>'Medium Cider Results'!C74</f>
        <v>0</v>
      </c>
      <c r="D75" s="2">
        <f>'Sweet Cider Results'!C74</f>
        <v>0</v>
      </c>
      <c r="E75" s="2">
        <f t="shared" si="1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7">
      <selection activeCell="A29" sqref="A29"/>
    </sheetView>
  </sheetViews>
  <sheetFormatPr defaultColWidth="9.140625" defaultRowHeight="15"/>
  <cols>
    <col min="1" max="1" width="36.421875" style="0" customWidth="1"/>
    <col min="2" max="2" width="18.421875" style="0" customWidth="1"/>
    <col min="3" max="3" width="11.57421875" style="3" customWidth="1"/>
  </cols>
  <sheetData>
    <row r="1" spans="1:3" s="5" customFormat="1" ht="23.25">
      <c r="A1" s="5" t="s">
        <v>54</v>
      </c>
      <c r="C1" s="15" t="s">
        <v>10</v>
      </c>
    </row>
    <row r="2" spans="1:3" ht="15" hidden="1">
      <c r="A2" t="str">
        <f>'Dry Cider'!B2</f>
        <v> </v>
      </c>
      <c r="B2" s="2" t="str">
        <f>'Dry Cider'!A2</f>
        <v>Nil</v>
      </c>
      <c r="C2" s="3">
        <f>'Dry Cider'!C75</f>
        <v>0</v>
      </c>
    </row>
    <row r="3" spans="1:3" ht="15">
      <c r="A3" t="str">
        <f>'Dry Cider'!B3</f>
        <v>Falcon Orchard (Matt Glover)</v>
      </c>
      <c r="B3" s="2" t="str">
        <f>'Dry Cider'!A3</f>
        <v>A27</v>
      </c>
      <c r="C3" s="3">
        <f>'Dry Cider'!D75</f>
        <v>3</v>
      </c>
    </row>
    <row r="4" spans="1:3" ht="15">
      <c r="A4" t="str">
        <f>'Dry Cider'!B4</f>
        <v>Bob's Rainbow Cider Blend</v>
      </c>
      <c r="B4" s="2" t="str">
        <f>'Dry Cider'!A4</f>
        <v>A1</v>
      </c>
      <c r="C4" s="3">
        <f>'Dry Cider'!E75</f>
        <v>19</v>
      </c>
    </row>
    <row r="5" spans="1:3" ht="15">
      <c r="A5" t="str">
        <f>'Dry Cider'!B5</f>
        <v>Palmers Upland Cyder</v>
      </c>
      <c r="B5" s="2" t="str">
        <f>'Dry Cider'!A5</f>
        <v>A2</v>
      </c>
      <c r="C5" s="3">
        <f>'Dry Cider'!F75</f>
        <v>1</v>
      </c>
    </row>
    <row r="6" spans="1:3" ht="15" hidden="1">
      <c r="A6" t="str">
        <f>'Dry Cider'!B6</f>
        <v> </v>
      </c>
      <c r="B6" s="2" t="str">
        <f>'Dry Cider'!A6</f>
        <v>Nil</v>
      </c>
      <c r="C6" s="3">
        <f>'Dry Cider'!G75</f>
        <v>0</v>
      </c>
    </row>
    <row r="7" spans="1:3" ht="15">
      <c r="A7" t="str">
        <f>'Dry Cider'!B7</f>
        <v>Lucky Crow</v>
      </c>
      <c r="B7" s="2" t="str">
        <f>'Dry Cider'!A7</f>
        <v>A3</v>
      </c>
      <c r="C7" s="3">
        <f>'Dry Cider'!H75</f>
        <v>5</v>
      </c>
    </row>
    <row r="8" spans="1:3" ht="15">
      <c r="A8" t="str">
        <f>'Dry Cider'!B8</f>
        <v>Rich Bourton</v>
      </c>
      <c r="B8" s="2" t="str">
        <f>'Dry Cider'!A8</f>
        <v>A4</v>
      </c>
      <c r="C8" s="3">
        <f>'Dry Cider'!I75</f>
        <v>0</v>
      </c>
    </row>
    <row r="9" spans="1:3" ht="15">
      <c r="A9" t="str">
        <f>'Dry Cider'!B9</f>
        <v>Seb's Cider</v>
      </c>
      <c r="B9" s="2" t="str">
        <f>'Dry Cider'!A9</f>
        <v>A5</v>
      </c>
      <c r="C9" s="3">
        <f>'Dry Cider'!J75</f>
        <v>1</v>
      </c>
    </row>
    <row r="10" spans="1:3" ht="15" hidden="1">
      <c r="A10" t="str">
        <f>'Dry Cider'!B10</f>
        <v> </v>
      </c>
      <c r="B10" s="2" t="str">
        <f>'Dry Cider'!A10</f>
        <v>Nil</v>
      </c>
      <c r="C10" s="3">
        <f>'Dry Cider'!K75</f>
        <v>0</v>
      </c>
    </row>
    <row r="11" spans="1:3" ht="15">
      <c r="A11" t="str">
        <f>'Dry Cider'!B11</f>
        <v>Williams Brothers Cider</v>
      </c>
      <c r="B11" s="2" t="str">
        <f>'Dry Cider'!A11</f>
        <v>A6</v>
      </c>
      <c r="C11" s="3">
        <f>'Dry Cider'!L75</f>
        <v>5</v>
      </c>
    </row>
    <row r="12" spans="1:3" ht="15" hidden="1">
      <c r="A12" t="str">
        <f>'Dry Cider'!B12</f>
        <v> </v>
      </c>
      <c r="B12" s="2" t="str">
        <f>'Dry Cider'!A12</f>
        <v>Nil</v>
      </c>
      <c r="C12" s="3">
        <f>'Dry Cider'!M75</f>
        <v>0</v>
      </c>
    </row>
    <row r="13" spans="1:3" ht="15">
      <c r="A13" t="str">
        <f>'Dry Cider'!B13</f>
        <v>Ragged Stone Cider</v>
      </c>
      <c r="B13" s="2" t="str">
        <f>'Dry Cider'!A13</f>
        <v>A7</v>
      </c>
      <c r="C13" s="3">
        <f>'Dry Cider'!N75</f>
        <v>7</v>
      </c>
    </row>
    <row r="14" spans="1:3" ht="15">
      <c r="A14" t="str">
        <f>'Dry Cider'!B14</f>
        <v>Brooklands Cider</v>
      </c>
      <c r="B14" s="2" t="str">
        <f>'Dry Cider'!A14</f>
        <v>A8</v>
      </c>
      <c r="C14" s="3">
        <f>'Dry Cider'!O75</f>
        <v>5</v>
      </c>
    </row>
    <row r="15" spans="1:3" ht="15" hidden="1">
      <c r="A15" t="str">
        <f>'Dry Cider'!B15</f>
        <v> </v>
      </c>
      <c r="B15" s="2" t="str">
        <f>'Dry Cider'!A15</f>
        <v>h</v>
      </c>
      <c r="C15" s="3">
        <f>'Dry Cider'!P75</f>
        <v>0</v>
      </c>
    </row>
    <row r="16" spans="1:3" ht="15">
      <c r="A16" t="str">
        <f>'Dry Cider'!B16</f>
        <v>Woodredding Cider and Perry</v>
      </c>
      <c r="B16" s="2" t="str">
        <f>'Dry Cider'!A16</f>
        <v>A9</v>
      </c>
      <c r="C16" s="3">
        <f>'Dry Cider'!Q75</f>
        <v>8</v>
      </c>
    </row>
    <row r="17" spans="1:3" ht="15">
      <c r="A17" t="str">
        <f>'Dry Cider'!B17</f>
        <v>Danelaw</v>
      </c>
      <c r="B17" s="2" t="str">
        <f>'Dry Cider'!A17</f>
        <v>A10</v>
      </c>
      <c r="C17" s="3">
        <f>'Dry Cider'!R75</f>
        <v>13</v>
      </c>
    </row>
    <row r="18" spans="1:3" ht="15" hidden="1">
      <c r="A18" t="str">
        <f>'Dry Cider'!B18</f>
        <v> </v>
      </c>
      <c r="B18" s="2" t="str">
        <f>'Dry Cider'!A18</f>
        <v>Nil</v>
      </c>
      <c r="C18" s="3">
        <f>'Dry Cider'!S75</f>
        <v>0</v>
      </c>
    </row>
    <row r="19" spans="1:3" ht="15">
      <c r="A19" t="str">
        <f>'Dry Cider'!B19</f>
        <v>Bartestree Cider Co</v>
      </c>
      <c r="B19" s="2" t="str">
        <f>'Dry Cider'!A19</f>
        <v>A11</v>
      </c>
      <c r="C19" s="3">
        <f>'Dry Cider'!T75</f>
        <v>6</v>
      </c>
    </row>
    <row r="20" spans="1:3" ht="15">
      <c r="A20" t="str">
        <f>'Dry Cider'!B20</f>
        <v>Ty Gwyn Cider</v>
      </c>
      <c r="B20" s="2" t="str">
        <f>'Dry Cider'!A20</f>
        <v>A12</v>
      </c>
      <c r="C20" s="3">
        <f>'Dry Cider'!U75</f>
        <v>0</v>
      </c>
    </row>
    <row r="21" spans="1:3" ht="15">
      <c r="A21" t="str">
        <f>'Dry Cider'!B21</f>
        <v>Alistair Smith</v>
      </c>
      <c r="B21" s="2" t="str">
        <f>'Dry Cider'!A21</f>
        <v>A13</v>
      </c>
      <c r="C21" s="3">
        <f>'Dry Cider'!V75</f>
        <v>2</v>
      </c>
    </row>
    <row r="22" spans="1:3" ht="15">
      <c r="A22" t="str">
        <f>'Dry Cider'!B22</f>
        <v>Gillow Cider</v>
      </c>
      <c r="B22" s="2" t="str">
        <f>'Dry Cider'!A22</f>
        <v>A14</v>
      </c>
      <c r="C22" s="3">
        <f>'Dry Cider'!W75</f>
        <v>1</v>
      </c>
    </row>
    <row r="23" spans="1:3" ht="15">
      <c r="A23" t="str">
        <f>'Dry Cider'!B23</f>
        <v>Natural Riches</v>
      </c>
      <c r="B23" s="2" t="str">
        <f>'Dry Cider'!A23</f>
        <v>A15</v>
      </c>
      <c r="C23" s="3">
        <f>'Dry Cider'!X75</f>
        <v>10</v>
      </c>
    </row>
    <row r="24" spans="1:3" ht="15">
      <c r="A24" t="str">
        <f>'Dry Cider'!B24</f>
        <v>Barbourne Cider Co</v>
      </c>
      <c r="B24" s="2" t="str">
        <f>'Dry Cider'!A24</f>
        <v>A16</v>
      </c>
      <c r="C24" s="3">
        <f>'Dry Cider'!Y75</f>
        <v>1</v>
      </c>
    </row>
    <row r="25" spans="1:3" ht="15">
      <c r="A25" t="str">
        <f>'Dry Cider'!B25</f>
        <v>Ross on Wye Cider &amp; Perry Co.</v>
      </c>
      <c r="B25" s="2" t="str">
        <f>'Dry Cider'!A25</f>
        <v>A17</v>
      </c>
      <c r="C25" s="3">
        <f>'Dry Cider'!Z75</f>
        <v>3</v>
      </c>
    </row>
    <row r="26" spans="1:3" ht="15">
      <c r="A26" t="str">
        <f>'Dry Cider'!B26</f>
        <v>Monkey Bridge Cider</v>
      </c>
      <c r="B26" s="2" t="str">
        <f>'Dry Cider'!A26</f>
        <v>A18</v>
      </c>
      <c r="C26" s="3">
        <f>'Dry Cider'!AA75</f>
        <v>12</v>
      </c>
    </row>
    <row r="27" spans="1:3" ht="15" hidden="1">
      <c r="A27" t="str">
        <f>'Dry Cider'!B27</f>
        <v> </v>
      </c>
      <c r="B27" s="2" t="str">
        <f>'Dry Cider'!A27</f>
        <v>Nil</v>
      </c>
      <c r="C27" s="3">
        <f>'Dry Cider'!AB75</f>
        <v>0</v>
      </c>
    </row>
    <row r="28" spans="1:3" ht="15">
      <c r="A28" t="str">
        <f>'Dry Cider'!B28</f>
        <v>Brecon Beacons Cider</v>
      </c>
      <c r="B28" s="2" t="str">
        <f>'Dry Cider'!A28</f>
        <v>A19</v>
      </c>
      <c r="C28" s="3">
        <f>'Dry Cider'!AC75</f>
        <v>4</v>
      </c>
    </row>
    <row r="29" spans="1:3" ht="15">
      <c r="A29" t="str">
        <f>'Dry Cider'!B29</f>
        <v> </v>
      </c>
      <c r="B29" s="2" t="str">
        <f>'Dry Cider'!A29</f>
        <v>Nil</v>
      </c>
      <c r="C29" s="3">
        <f>'Dry Cider'!AD75</f>
        <v>0</v>
      </c>
    </row>
    <row r="30" spans="1:3" ht="15">
      <c r="A30" t="str">
        <f>'Dry Cider'!B30</f>
        <v> </v>
      </c>
      <c r="B30" s="2" t="str">
        <f>'Dry Cider'!A30</f>
        <v>Nil</v>
      </c>
      <c r="C30" s="3">
        <f>'Dry Cider'!AE75</f>
        <v>0</v>
      </c>
    </row>
    <row r="31" spans="1:3" ht="15">
      <c r="A31" t="str">
        <f>'Dry Cider'!B31</f>
        <v>Whiteslade W'tizzit</v>
      </c>
      <c r="B31" s="2" t="str">
        <f>'Dry Cider'!A31</f>
        <v>A20</v>
      </c>
      <c r="C31" s="3">
        <f>'Dry Cider'!AF75</f>
        <v>1</v>
      </c>
    </row>
    <row r="32" spans="1:3" ht="15">
      <c r="A32" t="str">
        <f>'Dry Cider'!B32</f>
        <v>Mayfayre Cider and Perry</v>
      </c>
      <c r="B32" s="2" t="str">
        <f>'Dry Cider'!A32</f>
        <v>A21</v>
      </c>
      <c r="C32" s="3">
        <f>'Dry Cider'!AG75</f>
        <v>5</v>
      </c>
    </row>
    <row r="33" spans="1:3" ht="15">
      <c r="A33" t="str">
        <f>'Dry Cider'!B33</f>
        <v>Stuart Cooper</v>
      </c>
      <c r="B33" s="2" t="str">
        <f>'Dry Cider'!A33</f>
        <v>A22</v>
      </c>
      <c r="C33" s="3">
        <f>'Dry Cider'!AH75</f>
        <v>9</v>
      </c>
    </row>
    <row r="34" spans="1:3" ht="15">
      <c r="A34" t="str">
        <f>'Dry Cider'!B34</f>
        <v>Ruxton Cider</v>
      </c>
      <c r="B34" s="2" t="str">
        <f>'Dry Cider'!A34</f>
        <v>A23</v>
      </c>
      <c r="C34" s="3">
        <f>'Dry Cider'!AI75</f>
        <v>6</v>
      </c>
    </row>
    <row r="35" spans="1:3" ht="15">
      <c r="A35" t="str">
        <f>'Dry Cider'!B35</f>
        <v>Butford Organics</v>
      </c>
      <c r="B35" s="2" t="str">
        <f>'Dry Cider'!A35</f>
        <v>A24</v>
      </c>
      <c r="C35" s="3">
        <f>'Dry Cider'!AJ75</f>
        <v>3</v>
      </c>
    </row>
    <row r="36" spans="1:3" ht="15">
      <c r="A36" t="str">
        <f>'Dry Cider'!B36</f>
        <v>InnocentPilgrim</v>
      </c>
      <c r="B36" s="2" t="str">
        <f>'Dry Cider'!A36</f>
        <v>A25</v>
      </c>
      <c r="C36" s="3">
        <f>'Dry Cider'!AK75</f>
        <v>3</v>
      </c>
    </row>
    <row r="37" spans="1:3" ht="15">
      <c r="A37" t="str">
        <f>'Dry Cider'!B37</f>
        <v> </v>
      </c>
      <c r="B37" s="2" t="str">
        <f>'Dry Cider'!A37</f>
        <v>Nil</v>
      </c>
      <c r="C37" s="3">
        <f>'Dry Cider'!AL75</f>
        <v>0</v>
      </c>
    </row>
    <row r="38" spans="1:3" ht="15">
      <c r="A38" t="str">
        <f>'Dry Cider'!B38</f>
        <v>Robert Castle</v>
      </c>
      <c r="B38" s="2" t="str">
        <f>'Dry Cider'!A38</f>
        <v>A26</v>
      </c>
      <c r="C38" s="3">
        <f>'Dry Cider'!AM75</f>
        <v>5</v>
      </c>
    </row>
    <row r="39" spans="1:3" ht="15">
      <c r="A39" t="str">
        <f>'Dry Cider'!B39</f>
        <v>Hancocks Meadow Farm</v>
      </c>
      <c r="B39" s="2" t="str">
        <f>'Dry Cider'!A39</f>
        <v>A28</v>
      </c>
      <c r="C39" s="3">
        <f>'Dry Cider'!AN75</f>
        <v>21</v>
      </c>
    </row>
    <row r="40" spans="1:3" ht="15">
      <c r="A40" t="str">
        <f>'Dry Cider'!B40</f>
        <v> </v>
      </c>
      <c r="B40" s="2" t="str">
        <f>'Dry Cider'!A40</f>
        <v>Nil</v>
      </c>
      <c r="C40" s="3">
        <f>'Dry Cider'!AO75</f>
        <v>0</v>
      </c>
    </row>
    <row r="41" spans="1:3" ht="15">
      <c r="A41" t="str">
        <f>'Dry Cider'!B41</f>
        <v> </v>
      </c>
      <c r="B41" s="2" t="str">
        <f>'Dry Cider'!A41</f>
        <v>Nil</v>
      </c>
      <c r="C41" s="3">
        <f>'Dry Cider'!AP75</f>
        <v>0</v>
      </c>
    </row>
    <row r="42" spans="1:3" ht="15">
      <c r="A42" t="str">
        <f>'Dry Cider'!B42</f>
        <v>Jerry</v>
      </c>
      <c r="B42" s="2" t="str">
        <f>'Dry Cider'!A42</f>
        <v>Guest</v>
      </c>
      <c r="C42" s="3">
        <f>'Dry Cider'!AQ75</f>
        <v>0</v>
      </c>
    </row>
    <row r="43" spans="1:3" ht="15">
      <c r="A43" t="str">
        <f>'Dry Cider'!B43</f>
        <v>Vince</v>
      </c>
      <c r="B43" s="2" t="str">
        <f>'Dry Cider'!A43</f>
        <v>Guest</v>
      </c>
      <c r="C43" s="3">
        <f>'Dry Cider'!AR75</f>
        <v>0</v>
      </c>
    </row>
    <row r="44" spans="1:3" ht="15">
      <c r="A44" t="str">
        <f>'Dry Cider'!B44</f>
        <v>Jonny</v>
      </c>
      <c r="B44" s="2" t="str">
        <f>'Dry Cider'!A44</f>
        <v>Guest</v>
      </c>
      <c r="C44" s="3">
        <f>'Dry Cider'!AS75</f>
        <v>0</v>
      </c>
    </row>
    <row r="45" spans="1:3" ht="15">
      <c r="A45" t="str">
        <f>'Dry Cider'!B45</f>
        <v>John Bramley</v>
      </c>
      <c r="B45" s="2" t="str">
        <f>'Dry Cider'!A45</f>
        <v>Guest</v>
      </c>
      <c r="C45" s="3">
        <f>'Dry Cider'!AT75</f>
        <v>0</v>
      </c>
    </row>
    <row r="46" spans="1:3" ht="15">
      <c r="A46" t="str">
        <f>'Dry Cider'!B46</f>
        <v>Hattie</v>
      </c>
      <c r="B46" s="2" t="str">
        <f>'Dry Cider'!A46</f>
        <v>Guest</v>
      </c>
      <c r="C46" s="3">
        <f>'Dry Cider'!AU75</f>
        <v>0</v>
      </c>
    </row>
    <row r="47" spans="1:3" ht="15">
      <c r="A47" t="str">
        <f>'Dry Cider'!B47</f>
        <v>Luke</v>
      </c>
      <c r="B47" s="2" t="str">
        <f>'Dry Cider'!A47</f>
        <v>Guest</v>
      </c>
      <c r="C47" s="3">
        <f>'Dry Cider'!AV75</f>
        <v>0</v>
      </c>
    </row>
    <row r="48" spans="1:3" ht="15">
      <c r="A48" t="str">
        <f>'Dry Cider'!B48</f>
        <v>Lindy</v>
      </c>
      <c r="B48" s="2" t="str">
        <f>'Dry Cider'!A48</f>
        <v>Guest</v>
      </c>
      <c r="C48" s="3">
        <f>'Dry Cider'!AW75</f>
        <v>0</v>
      </c>
    </row>
    <row r="49" spans="1:3" ht="15">
      <c r="A49" t="str">
        <f>'Dry Cider'!B49</f>
        <v>Rob Castle</v>
      </c>
      <c r="B49" s="2" t="str">
        <f>'Dry Cider'!A49</f>
        <v>Guest</v>
      </c>
      <c r="C49" s="3">
        <f>'Dry Cider'!AX75</f>
        <v>0</v>
      </c>
    </row>
    <row r="50" spans="1:3" ht="15">
      <c r="A50" t="str">
        <f>'Dry Cider'!B50</f>
        <v>Stuart Cooper</v>
      </c>
      <c r="B50" s="2" t="str">
        <f>'Dry Cider'!A50</f>
        <v>Guest</v>
      </c>
      <c r="C50" s="3">
        <f>'Dry Cider'!AY75</f>
        <v>0</v>
      </c>
    </row>
    <row r="51" spans="1:3" ht="15">
      <c r="A51" t="str">
        <f>'Dry Cider'!B51</f>
        <v>Andy &amp; Sophie</v>
      </c>
      <c r="B51" s="2" t="str">
        <f>'Dry Cider'!A51</f>
        <v>Guest</v>
      </c>
      <c r="C51" s="3">
        <f>'Dry Cider'!AZ75</f>
        <v>0</v>
      </c>
    </row>
    <row r="52" spans="1:3" ht="15">
      <c r="A52" t="str">
        <f>'Dry Cider'!B52</f>
        <v>John Worle</v>
      </c>
      <c r="B52" s="2" t="str">
        <f>'Dry Cider'!A52</f>
        <v>Guest</v>
      </c>
      <c r="C52" s="3">
        <f>'Dry Cider'!BA75</f>
        <v>0</v>
      </c>
    </row>
    <row r="53" spans="1:3" ht="15">
      <c r="A53" t="str">
        <f>'Dry Cider'!B53</f>
        <v>Andrew W</v>
      </c>
      <c r="B53" s="2" t="str">
        <f>'Dry Cider'!A53</f>
        <v>Guest</v>
      </c>
      <c r="C53" s="3">
        <f>'Dry Cider'!BB75</f>
        <v>0</v>
      </c>
    </row>
    <row r="54" spans="1:3" ht="15">
      <c r="A54">
        <f>'Dry Cider'!B54</f>
        <v>0</v>
      </c>
      <c r="B54" s="2" t="str">
        <f>'Dry Cider'!A54</f>
        <v>Guest</v>
      </c>
      <c r="C54" s="3">
        <f>'Dry Cider'!BC75</f>
        <v>0</v>
      </c>
    </row>
    <row r="55" spans="1:3" ht="15">
      <c r="A55">
        <f>'Dry Cider'!B55</f>
        <v>0</v>
      </c>
      <c r="B55" s="2" t="str">
        <f>'Dry Cider'!A55</f>
        <v>Guest</v>
      </c>
      <c r="C55" s="3">
        <f>'Dry Cider'!BD75</f>
        <v>0</v>
      </c>
    </row>
    <row r="56" spans="1:3" ht="15">
      <c r="A56">
        <f>'Dry Cider'!B56</f>
        <v>0</v>
      </c>
      <c r="B56" s="2" t="str">
        <f>'Dry Cider'!A56</f>
        <v>Guest</v>
      </c>
      <c r="C56" s="3">
        <f>'Dry Cider'!BE75</f>
        <v>0</v>
      </c>
    </row>
    <row r="57" spans="1:3" ht="15">
      <c r="A57">
        <f>'Dry Cider'!B57</f>
        <v>0</v>
      </c>
      <c r="B57" s="2" t="str">
        <f>'Dry Cider'!A57</f>
        <v>Guest</v>
      </c>
      <c r="C57" s="3">
        <f>'Dry Cider'!BF75</f>
        <v>0</v>
      </c>
    </row>
    <row r="58" spans="1:3" ht="15">
      <c r="A58">
        <f>'Dry Cider'!B58</f>
        <v>0</v>
      </c>
      <c r="B58" s="2" t="str">
        <f>'Dry Cider'!A58</f>
        <v>Guest</v>
      </c>
      <c r="C58" s="3">
        <f>'Dry Cider'!BG75</f>
        <v>0</v>
      </c>
    </row>
    <row r="59" spans="1:3" ht="15">
      <c r="A59">
        <f>'Dry Cider'!B59</f>
        <v>0</v>
      </c>
      <c r="B59" s="2" t="str">
        <f>'Dry Cider'!A59</f>
        <v>Guest</v>
      </c>
      <c r="C59" s="3">
        <f>'Dry Cider'!BH75</f>
        <v>0</v>
      </c>
    </row>
    <row r="60" spans="1:3" ht="15">
      <c r="A60">
        <f>'Dry Cider'!B60</f>
        <v>0</v>
      </c>
      <c r="B60" s="2" t="str">
        <f>'Dry Cider'!A60</f>
        <v>Guest</v>
      </c>
      <c r="C60" s="3">
        <f>'Dry Cider'!BI75</f>
        <v>0</v>
      </c>
    </row>
    <row r="61" spans="1:3" ht="15">
      <c r="A61">
        <f>'Dry Cider'!B61</f>
        <v>0</v>
      </c>
      <c r="B61" s="2" t="str">
        <f>'Dry Cider'!A61</f>
        <v>Guest</v>
      </c>
      <c r="C61" s="3">
        <f>'Dry Cider'!BJ75</f>
        <v>0</v>
      </c>
    </row>
    <row r="62" spans="1:3" ht="15">
      <c r="A62">
        <f>'Dry Cider'!B62</f>
        <v>0</v>
      </c>
      <c r="B62" s="2" t="str">
        <f>'Dry Cider'!A62</f>
        <v>Guest</v>
      </c>
      <c r="C62" s="3">
        <f>'Dry Cider'!BK75</f>
        <v>0</v>
      </c>
    </row>
    <row r="63" spans="1:3" ht="15">
      <c r="A63">
        <f>'Dry Cider'!B63</f>
        <v>0</v>
      </c>
      <c r="B63" s="2" t="str">
        <f>'Dry Cider'!A63</f>
        <v>Guest</v>
      </c>
      <c r="C63" s="3">
        <f>'Dry Cider'!BL75</f>
        <v>0</v>
      </c>
    </row>
    <row r="64" spans="1:3" ht="15">
      <c r="A64">
        <f>'Dry Cider'!B64</f>
        <v>0</v>
      </c>
      <c r="B64" s="2" t="str">
        <f>'Dry Cider'!A64</f>
        <v>Guest</v>
      </c>
      <c r="C64" s="3">
        <f>'Dry Cider'!BM75</f>
        <v>0</v>
      </c>
    </row>
    <row r="65" spans="1:3" ht="15">
      <c r="A65" t="str">
        <f>'Dry Cider'!B65</f>
        <v>p</v>
      </c>
      <c r="B65" s="2" t="str">
        <f>'Dry Cider'!A65</f>
        <v>Guest</v>
      </c>
      <c r="C65" s="3">
        <f>'Dry Cider'!BN75</f>
        <v>0</v>
      </c>
    </row>
    <row r="66" spans="1:3" ht="15">
      <c r="A66" t="str">
        <f>'Dry Cider'!B66</f>
        <v>q</v>
      </c>
      <c r="B66" s="2" t="str">
        <f>'Dry Cider'!A66</f>
        <v>Guest</v>
      </c>
      <c r="C66" s="3">
        <f>'Dry Cider'!BO75</f>
        <v>0</v>
      </c>
    </row>
    <row r="67" spans="1:3" ht="15">
      <c r="A67" t="str">
        <f>'Dry Cider'!B67</f>
        <v>r</v>
      </c>
      <c r="B67" s="2" t="str">
        <f>'Dry Cider'!A67</f>
        <v>Guest</v>
      </c>
      <c r="C67" s="3">
        <f>'Dry Cider'!BP75</f>
        <v>0</v>
      </c>
    </row>
    <row r="68" spans="1:3" ht="15">
      <c r="A68" t="str">
        <f>'Dry Cider'!B68</f>
        <v>s</v>
      </c>
      <c r="B68" s="2" t="str">
        <f>'Dry Cider'!A68</f>
        <v>Guest</v>
      </c>
      <c r="C68" s="3">
        <f>'Dry Cider'!BQ75</f>
        <v>0</v>
      </c>
    </row>
    <row r="69" spans="1:3" ht="15">
      <c r="A69" t="str">
        <f>'Dry Cider'!B69</f>
        <v>t</v>
      </c>
      <c r="B69" s="2" t="str">
        <f>'Dry Cider'!A69</f>
        <v>Guest</v>
      </c>
      <c r="C69" s="3">
        <f>'Dry Cider'!BR75</f>
        <v>0</v>
      </c>
    </row>
    <row r="70" spans="1:3" ht="15">
      <c r="A70" t="str">
        <f>'Dry Cider'!B70</f>
        <v>u</v>
      </c>
      <c r="B70" s="2" t="str">
        <f>'Dry Cider'!A70</f>
        <v>Guest</v>
      </c>
      <c r="C70" s="3">
        <f>'Dry Cider'!BS75</f>
        <v>0</v>
      </c>
    </row>
    <row r="71" spans="1:3" ht="15">
      <c r="A71" t="str">
        <f>'Dry Cider'!B71</f>
        <v>v</v>
      </c>
      <c r="B71" s="2" t="str">
        <f>'Dry Cider'!A71</f>
        <v>Guest</v>
      </c>
      <c r="C71" s="3">
        <f>'Dry Cider'!BT75</f>
        <v>0</v>
      </c>
    </row>
    <row r="72" spans="1:3" ht="15">
      <c r="A72" t="str">
        <f>'Dry Cider'!B72</f>
        <v>w</v>
      </c>
      <c r="B72" s="2" t="str">
        <f>'Dry Cider'!A72</f>
        <v>Guest</v>
      </c>
      <c r="C72" s="3">
        <f>'Dry Cider'!BU75</f>
        <v>0</v>
      </c>
    </row>
    <row r="73" spans="1:3" ht="15">
      <c r="A73" t="str">
        <f>'Dry Cider'!B73</f>
        <v>x</v>
      </c>
      <c r="B73" s="2" t="str">
        <f>'Dry Cider'!A73</f>
        <v>Guest</v>
      </c>
      <c r="C73" s="3">
        <f>'Dry Cider'!BV75</f>
        <v>0</v>
      </c>
    </row>
    <row r="74" spans="1:3" ht="15">
      <c r="A74" t="str">
        <f>'Dry Cider'!B74</f>
        <v>y</v>
      </c>
      <c r="B74" s="2" t="str">
        <f>'Dry Cider'!A74</f>
        <v>Guest</v>
      </c>
      <c r="C74" s="3">
        <f>'Dry Cider'!BW75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7.8515625" style="0" customWidth="1"/>
    <col min="2" max="2" width="10.28125" style="2" customWidth="1"/>
    <col min="3" max="3" width="14.8515625" style="2" customWidth="1"/>
    <col min="4" max="4" width="11.57421875" style="2" customWidth="1"/>
    <col min="5" max="5" width="10.28125" style="2" customWidth="1"/>
  </cols>
  <sheetData>
    <row r="1" spans="1:5" ht="23.25">
      <c r="A1" s="16" t="s">
        <v>84</v>
      </c>
      <c r="B1" s="18" t="s">
        <v>82</v>
      </c>
      <c r="C1" s="5"/>
      <c r="E1" s="5"/>
    </row>
    <row r="2" spans="1:5" ht="23.25">
      <c r="A2" s="18" t="s">
        <v>77</v>
      </c>
      <c r="B2" s="5" t="s">
        <v>78</v>
      </c>
      <c r="C2" s="5" t="s">
        <v>79</v>
      </c>
      <c r="D2" s="5" t="s">
        <v>80</v>
      </c>
      <c r="E2" s="5" t="s">
        <v>81</v>
      </c>
    </row>
    <row r="3" spans="1:5" ht="15">
      <c r="A3" t="str">
        <f>'Entry Receipt'!A3</f>
        <v>Three Cats Cider </v>
      </c>
      <c r="B3" s="2">
        <f>'Dry Perry Results'!C2</f>
        <v>0</v>
      </c>
      <c r="C3" s="2">
        <f>'Medium Perry Results'!C2</f>
        <v>0</v>
      </c>
      <c r="D3" s="2">
        <f>'Sweet Perry Results'!C2</f>
        <v>0</v>
      </c>
      <c r="E3" s="2">
        <f>SUM(B3:D3)</f>
        <v>0</v>
      </c>
    </row>
    <row r="4" spans="1:5" ht="15">
      <c r="A4" t="str">
        <f>'Entry Receipt'!A4</f>
        <v>Falcon Orchard (Matt Glover)</v>
      </c>
      <c r="B4" s="2">
        <f>'Dry Perry Results'!C3</f>
        <v>0</v>
      </c>
      <c r="C4" s="2">
        <f>'Medium Perry Results'!C3</f>
        <v>1</v>
      </c>
      <c r="D4" s="2">
        <f>'Sweet Perry Results'!C3</f>
        <v>0</v>
      </c>
      <c r="E4" s="2">
        <f aca="true" t="shared" si="0" ref="E4:E67">SUM(B4:D4)</f>
        <v>1</v>
      </c>
    </row>
    <row r="5" spans="1:5" ht="15">
      <c r="A5" t="str">
        <f>'Entry Receipt'!A5</f>
        <v>Bob's Rainbow Cider Blend</v>
      </c>
      <c r="B5" s="2">
        <f>'Dry Perry Results'!C4</f>
        <v>0</v>
      </c>
      <c r="C5" s="2">
        <f>'Medium Perry Results'!C4</f>
        <v>0</v>
      </c>
      <c r="D5" s="2">
        <f>'Sweet Perry Results'!C4</f>
        <v>0</v>
      </c>
      <c r="E5" s="2">
        <f t="shared" si="0"/>
        <v>0</v>
      </c>
    </row>
    <row r="6" spans="1:5" ht="15">
      <c r="A6" t="str">
        <f>'Entry Receipt'!A6</f>
        <v>Palmers Upland Cyder</v>
      </c>
      <c r="B6" s="2">
        <f>'Dry Perry Results'!C5</f>
        <v>12</v>
      </c>
      <c r="C6" s="2">
        <f>'Medium Perry Results'!C5</f>
        <v>9</v>
      </c>
      <c r="D6" s="2">
        <f>'Sweet Perry Results'!C5</f>
        <v>3</v>
      </c>
      <c r="E6" s="2">
        <f t="shared" si="0"/>
        <v>24</v>
      </c>
    </row>
    <row r="7" spans="1:5" ht="15">
      <c r="A7" t="str">
        <f>'Entry Receipt'!A7</f>
        <v>Monnow Valley Cider</v>
      </c>
      <c r="B7" s="2">
        <f>'Dry Perry Results'!C6</f>
        <v>0</v>
      </c>
      <c r="C7" s="2">
        <f>'Medium Perry Results'!C6</f>
        <v>0</v>
      </c>
      <c r="D7" s="2">
        <f>'Sweet Perry Results'!C6</f>
        <v>2</v>
      </c>
      <c r="E7" s="2">
        <f t="shared" si="0"/>
        <v>2</v>
      </c>
    </row>
    <row r="8" spans="1:5" ht="15">
      <c r="A8" t="str">
        <f>'Entry Receipt'!A8</f>
        <v>Lucky Crow</v>
      </c>
      <c r="B8" s="2">
        <f>'Dry Perry Results'!C7</f>
        <v>0</v>
      </c>
      <c r="C8" s="2">
        <f>'Medium Perry Results'!C7</f>
        <v>0</v>
      </c>
      <c r="D8" s="2">
        <f>'Sweet Perry Results'!C7</f>
        <v>0</v>
      </c>
      <c r="E8" s="2">
        <f t="shared" si="0"/>
        <v>0</v>
      </c>
    </row>
    <row r="9" spans="1:5" ht="15">
      <c r="A9" t="str">
        <f>'Entry Receipt'!A9</f>
        <v>Rich Bourton</v>
      </c>
      <c r="B9" s="2">
        <f>'Dry Perry Results'!C8</f>
        <v>0</v>
      </c>
      <c r="C9" s="2">
        <f>'Medium Perry Results'!C8</f>
        <v>0</v>
      </c>
      <c r="D9" s="2">
        <f>'Sweet Perry Results'!C8</f>
        <v>0</v>
      </c>
      <c r="E9" s="2">
        <f t="shared" si="0"/>
        <v>0</v>
      </c>
    </row>
    <row r="10" spans="1:5" ht="15">
      <c r="A10" t="str">
        <f>'Entry Receipt'!A10</f>
        <v>Seb's Cider</v>
      </c>
      <c r="B10" s="2">
        <f>'Dry Perry Results'!C9</f>
        <v>0</v>
      </c>
      <c r="C10" s="2">
        <f>'Medium Perry Results'!C9</f>
        <v>0</v>
      </c>
      <c r="D10" s="2">
        <f>'Sweet Perry Results'!C9</f>
        <v>0</v>
      </c>
      <c r="E10" s="2">
        <f t="shared" si="0"/>
        <v>0</v>
      </c>
    </row>
    <row r="11" spans="1:5" ht="15">
      <c r="A11" t="str">
        <f>'Entry Receipt'!A11</f>
        <v>Jolter Press</v>
      </c>
      <c r="B11" s="2">
        <f>'Dry Perry Results'!C10</f>
        <v>0</v>
      </c>
      <c r="C11" s="2">
        <f>'Medium Perry Results'!C10</f>
        <v>0</v>
      </c>
      <c r="D11" s="2">
        <f>'Sweet Perry Results'!C10</f>
        <v>0</v>
      </c>
      <c r="E11" s="2">
        <f t="shared" si="0"/>
        <v>0</v>
      </c>
    </row>
    <row r="12" spans="1:5" ht="15">
      <c r="A12" t="str">
        <f>'Entry Receipt'!A12</f>
        <v>Williams Brothers Cider</v>
      </c>
      <c r="B12" s="2">
        <f>'Dry Perry Results'!C11</f>
        <v>0</v>
      </c>
      <c r="C12" s="2">
        <f>'Medium Perry Results'!C11</f>
        <v>0</v>
      </c>
      <c r="D12" s="2">
        <f>'Sweet Perry Results'!C11</f>
        <v>0</v>
      </c>
      <c r="E12" s="2">
        <f t="shared" si="0"/>
        <v>0</v>
      </c>
    </row>
    <row r="13" spans="1:5" ht="15">
      <c r="A13" t="str">
        <f>'Entry Receipt'!A13</f>
        <v>Lucie Mayerova</v>
      </c>
      <c r="B13" s="2">
        <f>'Dry Perry Results'!C12</f>
        <v>0</v>
      </c>
      <c r="C13" s="2">
        <f>'Medium Perry Results'!C12</f>
        <v>14</v>
      </c>
      <c r="D13" s="2">
        <f>'Sweet Perry Results'!C12</f>
        <v>0</v>
      </c>
      <c r="E13" s="2">
        <f t="shared" si="0"/>
        <v>14</v>
      </c>
    </row>
    <row r="14" spans="1:5" ht="15">
      <c r="A14" t="str">
        <f>'Entry Receipt'!A14</f>
        <v>Ragged Stone Cider</v>
      </c>
      <c r="B14" s="2">
        <f>'Dry Perry Results'!C13</f>
        <v>0</v>
      </c>
      <c r="C14" s="2">
        <f>'Medium Perry Results'!C13</f>
        <v>0</v>
      </c>
      <c r="D14" s="2">
        <f>'Sweet Perry Results'!C13</f>
        <v>0</v>
      </c>
      <c r="E14" s="2">
        <f t="shared" si="0"/>
        <v>0</v>
      </c>
    </row>
    <row r="15" spans="1:5" ht="15">
      <c r="A15" t="str">
        <f>'Entry Receipt'!A15</f>
        <v>Brooklands Cider</v>
      </c>
      <c r="B15" s="2">
        <f>'Dry Perry Results'!C14</f>
        <v>0</v>
      </c>
      <c r="C15" s="2">
        <f>'Medium Perry Results'!C14</f>
        <v>0</v>
      </c>
      <c r="D15" s="2">
        <f>'Sweet Perry Results'!C14</f>
        <v>0</v>
      </c>
      <c r="E15" s="2">
        <f t="shared" si="0"/>
        <v>0</v>
      </c>
    </row>
    <row r="16" spans="1:5" ht="15">
      <c r="A16" t="str">
        <f>'Entry Receipt'!A16</f>
        <v>Springherne Cider</v>
      </c>
      <c r="B16" s="2">
        <f>'Dry Perry Results'!C15</f>
        <v>0</v>
      </c>
      <c r="C16" s="2">
        <f>'Medium Perry Results'!C15</f>
        <v>0</v>
      </c>
      <c r="D16" s="2">
        <f>'Sweet Perry Results'!C15</f>
        <v>0</v>
      </c>
      <c r="E16" s="2">
        <f t="shared" si="0"/>
        <v>0</v>
      </c>
    </row>
    <row r="17" spans="1:5" ht="15">
      <c r="A17" t="str">
        <f>'Entry Receipt'!A17</f>
        <v>Woodredding Cider and Perry</v>
      </c>
      <c r="B17" s="2">
        <f>'Dry Perry Results'!C16</f>
        <v>0</v>
      </c>
      <c r="C17" s="2">
        <f>'Medium Perry Results'!C16</f>
        <v>0</v>
      </c>
      <c r="D17" s="2">
        <f>'Sweet Perry Results'!C16</f>
        <v>0</v>
      </c>
      <c r="E17" s="2">
        <f t="shared" si="0"/>
        <v>0</v>
      </c>
    </row>
    <row r="18" spans="1:5" ht="15">
      <c r="A18" t="str">
        <f>'Entry Receipt'!A18</f>
        <v>Danelaw</v>
      </c>
      <c r="B18" s="2">
        <f>'Dry Perry Results'!C17</f>
        <v>0</v>
      </c>
      <c r="C18" s="2">
        <f>'Medium Perry Results'!C17</f>
        <v>0</v>
      </c>
      <c r="D18" s="2">
        <f>'Sweet Perry Results'!C17</f>
        <v>0</v>
      </c>
      <c r="E18" s="2">
        <f t="shared" si="0"/>
        <v>0</v>
      </c>
    </row>
    <row r="19" spans="1:5" ht="15">
      <c r="A19" t="str">
        <f>'Entry Receipt'!A19</f>
        <v>Gregg's Pit Cider &amp; Perry</v>
      </c>
      <c r="B19" s="2">
        <f>'Dry Perry Results'!C18</f>
        <v>14</v>
      </c>
      <c r="C19" s="2">
        <f>'Medium Perry Results'!C18</f>
        <v>7</v>
      </c>
      <c r="D19" s="2">
        <f>'Sweet Perry Results'!C18</f>
        <v>15</v>
      </c>
      <c r="E19" s="2">
        <f t="shared" si="0"/>
        <v>36</v>
      </c>
    </row>
    <row r="20" spans="1:5" ht="15">
      <c r="A20" t="str">
        <f>'Entry Receipt'!A20</f>
        <v>Bartestree Cider Co</v>
      </c>
      <c r="B20" s="2">
        <f>'Dry Perry Results'!C19</f>
        <v>11</v>
      </c>
      <c r="C20" s="2">
        <f>'Medium Perry Results'!C19</f>
        <v>13</v>
      </c>
      <c r="D20" s="2">
        <f>'Sweet Perry Results'!C19</f>
        <v>19</v>
      </c>
      <c r="E20" s="2">
        <f t="shared" si="0"/>
        <v>43</v>
      </c>
    </row>
    <row r="21" spans="1:5" ht="15">
      <c r="A21" t="str">
        <f>'Entry Receipt'!A21</f>
        <v>Ty Gwyn Cider</v>
      </c>
      <c r="B21" s="2">
        <f>'Dry Perry Results'!C20</f>
        <v>1</v>
      </c>
      <c r="C21" s="2">
        <f>'Medium Perry Results'!C20</f>
        <v>0</v>
      </c>
      <c r="D21" s="2">
        <f>'Sweet Perry Results'!C20</f>
        <v>0</v>
      </c>
      <c r="E21" s="2">
        <f t="shared" si="0"/>
        <v>1</v>
      </c>
    </row>
    <row r="22" spans="1:5" ht="15">
      <c r="A22" t="str">
        <f>'Entry Receipt'!A22</f>
        <v>Alistair Smith</v>
      </c>
      <c r="B22" s="2">
        <f>'Dry Perry Results'!C21</f>
        <v>12</v>
      </c>
      <c r="C22" s="2">
        <f>'Medium Perry Results'!C21</f>
        <v>0</v>
      </c>
      <c r="D22" s="2">
        <f>'Sweet Perry Results'!C21</f>
        <v>0</v>
      </c>
      <c r="E22" s="2">
        <f t="shared" si="0"/>
        <v>12</v>
      </c>
    </row>
    <row r="23" spans="1:5" ht="15">
      <c r="A23" t="str">
        <f>'Entry Receipt'!A23</f>
        <v>Gillow Cider</v>
      </c>
      <c r="B23" s="2">
        <f>'Dry Perry Results'!C22</f>
        <v>0</v>
      </c>
      <c r="C23" s="2">
        <f>'Medium Perry Results'!C22</f>
        <v>0</v>
      </c>
      <c r="D23" s="2">
        <f>'Sweet Perry Results'!C22</f>
        <v>0</v>
      </c>
      <c r="E23" s="2">
        <f t="shared" si="0"/>
        <v>0</v>
      </c>
    </row>
    <row r="24" spans="1:5" ht="15">
      <c r="A24" t="str">
        <f>'Entry Receipt'!A24</f>
        <v>Natural Riches</v>
      </c>
      <c r="B24" s="2">
        <f>'Dry Perry Results'!C23</f>
        <v>0</v>
      </c>
      <c r="C24" s="2">
        <f>'Medium Perry Results'!C23</f>
        <v>0</v>
      </c>
      <c r="D24" s="2">
        <f>'Sweet Perry Results'!C23</f>
        <v>0</v>
      </c>
      <c r="E24" s="2">
        <f t="shared" si="0"/>
        <v>0</v>
      </c>
    </row>
    <row r="25" spans="1:5" ht="15">
      <c r="A25" t="str">
        <f>'Entry Receipt'!A25</f>
        <v>Barbourne Cider Co</v>
      </c>
      <c r="B25" s="2">
        <f>'Dry Perry Results'!C24</f>
        <v>19</v>
      </c>
      <c r="C25" s="2">
        <f>'Medium Perry Results'!C24</f>
        <v>12</v>
      </c>
      <c r="D25" s="2">
        <f>'Sweet Perry Results'!C24</f>
        <v>9</v>
      </c>
      <c r="E25" s="2">
        <f t="shared" si="0"/>
        <v>40</v>
      </c>
    </row>
    <row r="26" spans="1:5" ht="15">
      <c r="A26" t="str">
        <f>'Entry Receipt'!A26</f>
        <v>Ross on Wye Cider &amp; Perry Co.</v>
      </c>
      <c r="B26" s="2">
        <f>'Dry Perry Results'!C25</f>
        <v>8</v>
      </c>
      <c r="C26" s="2">
        <f>'Medium Perry Results'!C25</f>
        <v>15</v>
      </c>
      <c r="D26" s="2">
        <f>'Sweet Perry Results'!C25</f>
        <v>19</v>
      </c>
      <c r="E26" s="2">
        <f t="shared" si="0"/>
        <v>42</v>
      </c>
    </row>
    <row r="27" spans="1:5" ht="15">
      <c r="A27" t="str">
        <f>'Entry Receipt'!A27</f>
        <v>Monkey Bridge Cider</v>
      </c>
      <c r="B27" s="2">
        <f>'Dry Perry Results'!C26</f>
        <v>0</v>
      </c>
      <c r="C27" s="2">
        <f>'Medium Perry Results'!C26</f>
        <v>0</v>
      </c>
      <c r="D27" s="2">
        <f>'Sweet Perry Results'!C26</f>
        <v>0</v>
      </c>
      <c r="E27" s="2">
        <f t="shared" si="0"/>
        <v>0</v>
      </c>
    </row>
    <row r="28" spans="1:5" ht="15">
      <c r="A28" t="str">
        <f>'Entry Receipt'!A28</f>
        <v>Gwatkin's Cider</v>
      </c>
      <c r="B28" s="2">
        <f>'Dry Perry Results'!C27</f>
        <v>0</v>
      </c>
      <c r="C28" s="2">
        <f>'Medium Perry Results'!C27</f>
        <v>0</v>
      </c>
      <c r="D28" s="2">
        <f>'Sweet Perry Results'!C27</f>
        <v>0</v>
      </c>
      <c r="E28" s="2">
        <f t="shared" si="0"/>
        <v>0</v>
      </c>
    </row>
    <row r="29" spans="1:5" ht="15">
      <c r="A29" t="str">
        <f>'Entry Receipt'!A29</f>
        <v>Brecon Beacons Cider</v>
      </c>
      <c r="B29" s="2">
        <f>'Dry Perry Results'!C28</f>
        <v>0</v>
      </c>
      <c r="C29" s="2">
        <f>'Medium Perry Results'!C28</f>
        <v>0</v>
      </c>
      <c r="D29" s="2">
        <f>'Sweet Perry Results'!C28</f>
        <v>0</v>
      </c>
      <c r="E29" s="2">
        <f t="shared" si="0"/>
        <v>0</v>
      </c>
    </row>
    <row r="30" spans="1:5" ht="15">
      <c r="A30" t="str">
        <f>'Entry Receipt'!A30</f>
        <v>Henhope Cider</v>
      </c>
      <c r="B30" s="2">
        <f>'Dry Perry Results'!C29</f>
        <v>0</v>
      </c>
      <c r="C30" s="2">
        <f>'Medium Perry Results'!C29</f>
        <v>0</v>
      </c>
      <c r="D30" s="2">
        <f>'Sweet Perry Results'!C29</f>
        <v>0</v>
      </c>
      <c r="E30" s="2">
        <f t="shared" si="0"/>
        <v>0</v>
      </c>
    </row>
    <row r="31" spans="1:5" ht="15">
      <c r="A31" t="str">
        <f>'Entry Receipt'!A31</f>
        <v>Hollow Ash Orchard</v>
      </c>
      <c r="B31" s="2">
        <f>'Dry Perry Results'!C30</f>
        <v>0</v>
      </c>
      <c r="C31" s="2">
        <f>'Medium Perry Results'!C30</f>
        <v>0</v>
      </c>
      <c r="D31" s="2">
        <f>'Sweet Perry Results'!C30</f>
        <v>0</v>
      </c>
      <c r="E31" s="2">
        <f t="shared" si="0"/>
        <v>0</v>
      </c>
    </row>
    <row r="32" spans="1:5" ht="15">
      <c r="A32" t="str">
        <f>'Entry Receipt'!A32</f>
        <v>Whiteslade W'tizzit</v>
      </c>
      <c r="B32" s="2">
        <f>'Dry Perry Results'!C31</f>
        <v>0</v>
      </c>
      <c r="C32" s="2">
        <f>'Medium Perry Results'!C31</f>
        <v>0</v>
      </c>
      <c r="D32" s="2">
        <f>'Sweet Perry Results'!C31</f>
        <v>0</v>
      </c>
      <c r="E32" s="2">
        <f t="shared" si="0"/>
        <v>0</v>
      </c>
    </row>
    <row r="33" spans="1:5" ht="15">
      <c r="A33" t="str">
        <f>'Entry Receipt'!A33</f>
        <v>Mayfayre Cider and Perry</v>
      </c>
      <c r="B33" s="2">
        <f>'Dry Perry Results'!C32</f>
        <v>4</v>
      </c>
      <c r="C33" s="2">
        <f>'Medium Perry Results'!C32</f>
        <v>4</v>
      </c>
      <c r="D33" s="2">
        <f>'Sweet Perry Results'!C32</f>
        <v>7</v>
      </c>
      <c r="E33" s="2">
        <f t="shared" si="0"/>
        <v>15</v>
      </c>
    </row>
    <row r="34" spans="1:5" ht="15">
      <c r="A34" t="str">
        <f>'Entry Receipt'!A34</f>
        <v>Stuart Cooper</v>
      </c>
      <c r="B34" s="2">
        <f>'Dry Perry Results'!C33</f>
        <v>0</v>
      </c>
      <c r="C34" s="2">
        <f>'Medium Perry Results'!C33</f>
        <v>9</v>
      </c>
      <c r="D34" s="2">
        <f>'Sweet Perry Results'!C33</f>
        <v>0</v>
      </c>
      <c r="E34" s="2">
        <f t="shared" si="0"/>
        <v>9</v>
      </c>
    </row>
    <row r="35" spans="1:5" ht="15">
      <c r="A35" t="str">
        <f>'Entry Receipt'!A35</f>
        <v>Ruxton Cider</v>
      </c>
      <c r="B35" s="2">
        <f>'Dry Perry Results'!C34</f>
        <v>3</v>
      </c>
      <c r="C35" s="2">
        <f>'Medium Perry Results'!C34</f>
        <v>5</v>
      </c>
      <c r="D35" s="2">
        <f>'Sweet Perry Results'!C34</f>
        <v>0</v>
      </c>
      <c r="E35" s="2">
        <f t="shared" si="0"/>
        <v>8</v>
      </c>
    </row>
    <row r="36" spans="1:5" ht="15">
      <c r="A36" t="str">
        <f>'Entry Receipt'!A36</f>
        <v>Butford Organics</v>
      </c>
      <c r="B36" s="2">
        <f>'Dry Perry Results'!C35</f>
        <v>0</v>
      </c>
      <c r="C36" s="2">
        <f>'Medium Perry Results'!C35</f>
        <v>0</v>
      </c>
      <c r="D36" s="2">
        <f>'Sweet Perry Results'!C35</f>
        <v>0</v>
      </c>
      <c r="E36" s="2">
        <f t="shared" si="0"/>
        <v>0</v>
      </c>
    </row>
    <row r="37" spans="1:5" ht="15">
      <c r="A37" t="str">
        <f>'Entry Receipt'!A37</f>
        <v>InnocentPilgrim</v>
      </c>
      <c r="B37" s="2">
        <f>'Dry Perry Results'!C36</f>
        <v>0</v>
      </c>
      <c r="C37" s="2">
        <f>'Medium Perry Results'!C36</f>
        <v>0</v>
      </c>
      <c r="D37" s="2">
        <f>'Sweet Perry Results'!C36</f>
        <v>0</v>
      </c>
      <c r="E37" s="2">
        <f t="shared" si="0"/>
        <v>0</v>
      </c>
    </row>
    <row r="38" spans="1:5" ht="15">
      <c r="A38" t="str">
        <f>'Entry Receipt'!A38</f>
        <v>Artistraw Cider (Or Perry if it's a perry)</v>
      </c>
      <c r="B38" s="2">
        <f>'Dry Perry Results'!C37</f>
        <v>0</v>
      </c>
      <c r="C38" s="2">
        <f>'Medium Perry Results'!C37</f>
        <v>2</v>
      </c>
      <c r="D38" s="2">
        <f>'Sweet Perry Results'!C37</f>
        <v>5</v>
      </c>
      <c r="E38" s="2">
        <f t="shared" si="0"/>
        <v>7</v>
      </c>
    </row>
    <row r="39" spans="1:5" ht="15">
      <c r="A39" t="str">
        <f>'Entry Receipt'!A39</f>
        <v>Robert Castle</v>
      </c>
      <c r="B39" s="2">
        <f>'Dry Perry Results'!C38</f>
        <v>7</v>
      </c>
      <c r="C39" s="2">
        <f>'Medium Perry Results'!C38</f>
        <v>3</v>
      </c>
      <c r="D39" s="2">
        <f>'Sweet Perry Results'!C38</f>
        <v>0</v>
      </c>
      <c r="E39" s="2">
        <f t="shared" si="0"/>
        <v>10</v>
      </c>
    </row>
    <row r="40" spans="1:5" ht="15">
      <c r="A40" t="str">
        <f>'Entry Receipt'!A40</f>
        <v>Hancocks Meadow Farm</v>
      </c>
      <c r="B40" s="2">
        <f>'Dry Perry Results'!C39</f>
        <v>0</v>
      </c>
      <c r="C40" s="2">
        <f>'Medium Perry Results'!C39</f>
        <v>0</v>
      </c>
      <c r="D40" s="2">
        <f>'Sweet Perry Results'!C39</f>
        <v>0</v>
      </c>
      <c r="E40" s="2">
        <f t="shared" si="0"/>
        <v>0</v>
      </c>
    </row>
    <row r="41" spans="1:5" ht="15">
      <c r="A41">
        <f>'Entry Receipt'!A41</f>
        <v>0</v>
      </c>
      <c r="B41" s="2">
        <f>'Dry Perry Results'!C40</f>
        <v>0</v>
      </c>
      <c r="C41" s="2">
        <f>'Medium Perry Results'!C40</f>
        <v>0</v>
      </c>
      <c r="D41" s="2">
        <f>'Sweet Perry Results'!C40</f>
        <v>0</v>
      </c>
      <c r="E41" s="2">
        <f t="shared" si="0"/>
        <v>0</v>
      </c>
    </row>
    <row r="42" spans="1:5" ht="15">
      <c r="A42">
        <f>'Entry Receipt'!A42</f>
        <v>0</v>
      </c>
      <c r="B42" s="2">
        <f>'Dry Perry Results'!C41</f>
        <v>0</v>
      </c>
      <c r="C42" s="2">
        <f>'Medium Perry Results'!C41</f>
        <v>0</v>
      </c>
      <c r="D42" s="2">
        <f>'Sweet Perry Results'!C41</f>
        <v>0</v>
      </c>
      <c r="E42" s="2">
        <f t="shared" si="0"/>
        <v>0</v>
      </c>
    </row>
    <row r="43" spans="1:5" ht="15">
      <c r="A43" t="str">
        <f>'Entry Receipt'!A43</f>
        <v>Jerry</v>
      </c>
      <c r="B43" s="2">
        <f>'Dry Perry Results'!C42</f>
        <v>0</v>
      </c>
      <c r="C43" s="2">
        <f>'Medium Perry Results'!C42</f>
        <v>0</v>
      </c>
      <c r="D43" s="2">
        <f>'Sweet Perry Results'!C42</f>
        <v>0</v>
      </c>
      <c r="E43" s="2">
        <f t="shared" si="0"/>
        <v>0</v>
      </c>
    </row>
    <row r="44" spans="1:5" ht="15">
      <c r="A44" t="str">
        <f>'Entry Receipt'!A44</f>
        <v>Vince</v>
      </c>
      <c r="B44" s="2">
        <f>'Dry Perry Results'!C43</f>
        <v>0</v>
      </c>
      <c r="C44" s="2">
        <f>'Medium Perry Results'!C43</f>
        <v>0</v>
      </c>
      <c r="D44" s="2">
        <f>'Sweet Perry Results'!C43</f>
        <v>0</v>
      </c>
      <c r="E44" s="2">
        <f t="shared" si="0"/>
        <v>0</v>
      </c>
    </row>
    <row r="45" spans="1:5" ht="15">
      <c r="A45" t="str">
        <f>'Entry Receipt'!A45</f>
        <v>Jonny</v>
      </c>
      <c r="B45" s="2">
        <f>'Dry Perry Results'!C44</f>
        <v>0</v>
      </c>
      <c r="C45" s="2">
        <f>'Medium Perry Results'!C44</f>
        <v>0</v>
      </c>
      <c r="D45" s="2">
        <f>'Sweet Perry Results'!C44</f>
        <v>0</v>
      </c>
      <c r="E45" s="2">
        <f t="shared" si="0"/>
        <v>0</v>
      </c>
    </row>
    <row r="46" spans="1:5" ht="15">
      <c r="A46" t="str">
        <f>'Entry Receipt'!A46</f>
        <v>John Bramley</v>
      </c>
      <c r="B46" s="2">
        <f>'Dry Perry Results'!C45</f>
        <v>0</v>
      </c>
      <c r="C46" s="2">
        <f>'Medium Perry Results'!C45</f>
        <v>0</v>
      </c>
      <c r="D46" s="2">
        <f>'Sweet Perry Results'!C45</f>
        <v>0</v>
      </c>
      <c r="E46" s="2">
        <f t="shared" si="0"/>
        <v>0</v>
      </c>
    </row>
    <row r="47" spans="1:5" ht="15">
      <c r="A47" t="str">
        <f>'Entry Receipt'!A47</f>
        <v>Hattie</v>
      </c>
      <c r="B47" s="2">
        <f>'Dry Perry Results'!C46</f>
        <v>0</v>
      </c>
      <c r="C47" s="2">
        <f>'Medium Perry Results'!C46</f>
        <v>0</v>
      </c>
      <c r="D47" s="2">
        <f>'Sweet Perry Results'!C46</f>
        <v>0</v>
      </c>
      <c r="E47" s="2">
        <f t="shared" si="0"/>
        <v>0</v>
      </c>
    </row>
    <row r="48" spans="1:5" ht="15">
      <c r="A48" t="str">
        <f>'Entry Receipt'!A48</f>
        <v>Luke</v>
      </c>
      <c r="B48" s="2">
        <f>'Dry Perry Results'!C47</f>
        <v>0</v>
      </c>
      <c r="C48" s="2">
        <f>'Medium Perry Results'!C47</f>
        <v>0</v>
      </c>
      <c r="D48" s="2">
        <f>'Sweet Perry Results'!C47</f>
        <v>0</v>
      </c>
      <c r="E48" s="2">
        <f t="shared" si="0"/>
        <v>0</v>
      </c>
    </row>
    <row r="49" spans="1:5" ht="15">
      <c r="A49" t="str">
        <f>'Entry Receipt'!A49</f>
        <v>Lindy</v>
      </c>
      <c r="B49" s="2">
        <f>'Dry Perry Results'!C48</f>
        <v>0</v>
      </c>
      <c r="C49" s="2">
        <f>'Medium Perry Results'!C48</f>
        <v>0</v>
      </c>
      <c r="D49" s="2">
        <f>'Sweet Perry Results'!C48</f>
        <v>0</v>
      </c>
      <c r="E49" s="2">
        <f t="shared" si="0"/>
        <v>0</v>
      </c>
    </row>
    <row r="50" spans="1:5" ht="15">
      <c r="A50" t="str">
        <f>'Entry Receipt'!A50</f>
        <v>Rob Castle</v>
      </c>
      <c r="B50" s="2">
        <f>'Dry Perry Results'!C49</f>
        <v>0</v>
      </c>
      <c r="C50" s="2">
        <f>'Medium Perry Results'!C49</f>
        <v>0</v>
      </c>
      <c r="D50" s="2">
        <f>'Sweet Perry Results'!C49</f>
        <v>0</v>
      </c>
      <c r="E50" s="2">
        <f t="shared" si="0"/>
        <v>0</v>
      </c>
    </row>
    <row r="51" spans="1:5" ht="15">
      <c r="A51" t="str">
        <f>'Entry Receipt'!A51</f>
        <v>Stuart Cooper</v>
      </c>
      <c r="B51" s="2">
        <f>'Dry Perry Results'!C50</f>
        <v>0</v>
      </c>
      <c r="C51" s="2">
        <f>'Medium Perry Results'!C50</f>
        <v>0</v>
      </c>
      <c r="D51" s="2">
        <f>'Sweet Perry Results'!C50</f>
        <v>0</v>
      </c>
      <c r="E51" s="2">
        <f t="shared" si="0"/>
        <v>0</v>
      </c>
    </row>
    <row r="52" spans="1:5" ht="15">
      <c r="A52" t="str">
        <f>'Entry Receipt'!A52</f>
        <v>Andy &amp; Sophie</v>
      </c>
      <c r="B52" s="2">
        <f>'Dry Perry Results'!C51</f>
        <v>0</v>
      </c>
      <c r="C52" s="2">
        <f>'Medium Perry Results'!C51</f>
        <v>0</v>
      </c>
      <c r="D52" s="2">
        <f>'Sweet Perry Results'!C51</f>
        <v>0</v>
      </c>
      <c r="E52" s="2">
        <f t="shared" si="0"/>
        <v>0</v>
      </c>
    </row>
    <row r="53" spans="1:5" ht="15">
      <c r="A53" t="str">
        <f>'Entry Receipt'!A53</f>
        <v>John Worle</v>
      </c>
      <c r="B53" s="2">
        <f>'Dry Perry Results'!C52</f>
        <v>0</v>
      </c>
      <c r="C53" s="2">
        <f>'Medium Perry Results'!C52</f>
        <v>0</v>
      </c>
      <c r="D53" s="2">
        <f>'Sweet Perry Results'!C52</f>
        <v>0</v>
      </c>
      <c r="E53" s="2">
        <f t="shared" si="0"/>
        <v>0</v>
      </c>
    </row>
    <row r="54" spans="1:5" ht="15">
      <c r="A54" t="str">
        <f>'Entry Receipt'!A54</f>
        <v>Andrew W</v>
      </c>
      <c r="B54" s="2">
        <f>'Dry Perry Results'!C53</f>
        <v>0</v>
      </c>
      <c r="C54" s="2">
        <f>'Medium Perry Results'!C53</f>
        <v>0</v>
      </c>
      <c r="D54" s="2">
        <f>'Sweet Perry Results'!C53</f>
        <v>0</v>
      </c>
      <c r="E54" s="2">
        <f t="shared" si="0"/>
        <v>0</v>
      </c>
    </row>
    <row r="55" spans="1:5" ht="15">
      <c r="A55">
        <f>'Entry Receipt'!A55</f>
        <v>0</v>
      </c>
      <c r="B55" s="2">
        <f>'Dry Perry Results'!C54</f>
        <v>0</v>
      </c>
      <c r="C55" s="2">
        <f>'Medium Perry Results'!C54</f>
        <v>0</v>
      </c>
      <c r="D55" s="2">
        <f>'Sweet Perry Results'!C54</f>
        <v>0</v>
      </c>
      <c r="E55" s="2">
        <f t="shared" si="0"/>
        <v>0</v>
      </c>
    </row>
    <row r="56" spans="1:5" ht="15">
      <c r="A56">
        <f>'Entry Receipt'!A56</f>
        <v>0</v>
      </c>
      <c r="B56" s="2">
        <f>'Dry Perry Results'!C55</f>
        <v>0</v>
      </c>
      <c r="C56" s="2">
        <f>'Medium Perry Results'!C55</f>
        <v>0</v>
      </c>
      <c r="D56" s="2">
        <f>'Sweet Perry Results'!C55</f>
        <v>0</v>
      </c>
      <c r="E56" s="2">
        <f t="shared" si="0"/>
        <v>0</v>
      </c>
    </row>
    <row r="57" spans="1:5" ht="15">
      <c r="A57">
        <f>'Entry Receipt'!A57</f>
        <v>0</v>
      </c>
      <c r="B57" s="2">
        <f>'Dry Perry Results'!C56</f>
        <v>0</v>
      </c>
      <c r="C57" s="2">
        <f>'Medium Perry Results'!C56</f>
        <v>0</v>
      </c>
      <c r="D57" s="2">
        <f>'Sweet Perry Results'!C56</f>
        <v>0</v>
      </c>
      <c r="E57" s="2">
        <f t="shared" si="0"/>
        <v>0</v>
      </c>
    </row>
    <row r="58" spans="1:5" ht="15">
      <c r="A58">
        <f>'Entry Receipt'!A58</f>
        <v>0</v>
      </c>
      <c r="B58" s="2">
        <f>'Dry Perry Results'!C57</f>
        <v>0</v>
      </c>
      <c r="C58" s="2">
        <f>'Medium Perry Results'!C57</f>
        <v>0</v>
      </c>
      <c r="D58" s="2">
        <f>'Sweet Perry Results'!C57</f>
        <v>0</v>
      </c>
      <c r="E58" s="2">
        <f t="shared" si="0"/>
        <v>0</v>
      </c>
    </row>
    <row r="59" spans="1:5" ht="15">
      <c r="A59">
        <f>'Entry Receipt'!A59</f>
        <v>0</v>
      </c>
      <c r="B59" s="2">
        <f>'Dry Perry Results'!C58</f>
        <v>0</v>
      </c>
      <c r="C59" s="2">
        <f>'Medium Perry Results'!C58</f>
        <v>0</v>
      </c>
      <c r="D59" s="2">
        <f>'Sweet Perry Results'!C58</f>
        <v>0</v>
      </c>
      <c r="E59" s="2">
        <f t="shared" si="0"/>
        <v>0</v>
      </c>
    </row>
    <row r="60" spans="1:5" ht="15">
      <c r="A60">
        <f>'Entry Receipt'!A60</f>
        <v>0</v>
      </c>
      <c r="B60" s="2">
        <f>'Dry Perry Results'!C59</f>
        <v>0</v>
      </c>
      <c r="C60" s="2">
        <f>'Medium Perry Results'!C59</f>
        <v>0</v>
      </c>
      <c r="D60" s="2">
        <f>'Sweet Perry Results'!C59</f>
        <v>0</v>
      </c>
      <c r="E60" s="2">
        <f t="shared" si="0"/>
        <v>0</v>
      </c>
    </row>
    <row r="61" spans="1:5" ht="15">
      <c r="A61">
        <f>'Entry Receipt'!A61</f>
        <v>0</v>
      </c>
      <c r="B61" s="2">
        <f>'Dry Perry Results'!C60</f>
        <v>0</v>
      </c>
      <c r="C61" s="2">
        <f>'Medium Perry Results'!C60</f>
        <v>0</v>
      </c>
      <c r="D61" s="2">
        <f>'Sweet Perry Results'!C60</f>
        <v>0</v>
      </c>
      <c r="E61" s="2">
        <f t="shared" si="0"/>
        <v>0</v>
      </c>
    </row>
    <row r="62" spans="1:5" ht="15">
      <c r="A62">
        <f>'Entry Receipt'!A62</f>
        <v>0</v>
      </c>
      <c r="B62" s="2">
        <f>'Dry Perry Results'!C61</f>
        <v>0</v>
      </c>
      <c r="C62" s="2">
        <f>'Medium Perry Results'!C61</f>
        <v>0</v>
      </c>
      <c r="D62" s="2">
        <f>'Sweet Perry Results'!C61</f>
        <v>0</v>
      </c>
      <c r="E62" s="2">
        <f t="shared" si="0"/>
        <v>0</v>
      </c>
    </row>
    <row r="63" spans="1:5" ht="15">
      <c r="A63">
        <f>'Entry Receipt'!A63</f>
        <v>0</v>
      </c>
      <c r="B63" s="2">
        <f>'Dry Perry Results'!C62</f>
        <v>0</v>
      </c>
      <c r="C63" s="2">
        <f>'Medium Perry Results'!C62</f>
        <v>0</v>
      </c>
      <c r="D63" s="2">
        <f>'Sweet Perry Results'!C62</f>
        <v>0</v>
      </c>
      <c r="E63" s="2">
        <f t="shared" si="0"/>
        <v>0</v>
      </c>
    </row>
    <row r="64" spans="1:5" ht="15">
      <c r="A64">
        <f>'Entry Receipt'!A64</f>
        <v>0</v>
      </c>
      <c r="B64" s="2">
        <f>'Dry Perry Results'!C63</f>
        <v>0</v>
      </c>
      <c r="C64" s="2">
        <f>'Medium Perry Results'!C63</f>
        <v>0</v>
      </c>
      <c r="D64" s="2">
        <f>'Sweet Perry Results'!C63</f>
        <v>0</v>
      </c>
      <c r="E64" s="2">
        <f t="shared" si="0"/>
        <v>0</v>
      </c>
    </row>
    <row r="65" spans="1:5" ht="15">
      <c r="A65">
        <f>'Entry Receipt'!A65</f>
        <v>0</v>
      </c>
      <c r="B65" s="2">
        <f>'Dry Perry Results'!C64</f>
        <v>0</v>
      </c>
      <c r="C65" s="2">
        <f>'Medium Perry Results'!C64</f>
        <v>0</v>
      </c>
      <c r="D65" s="2">
        <f>'Sweet Perry Results'!C64</f>
        <v>0</v>
      </c>
      <c r="E65" s="2">
        <f t="shared" si="0"/>
        <v>0</v>
      </c>
    </row>
    <row r="66" spans="1:5" ht="15">
      <c r="A66" t="str">
        <f>'Entry Receipt'!A66</f>
        <v>p</v>
      </c>
      <c r="B66" s="2">
        <f>'Dry Perry Results'!C65</f>
        <v>0</v>
      </c>
      <c r="C66" s="2">
        <f>'Medium Perry Results'!C65</f>
        <v>0</v>
      </c>
      <c r="D66" s="2">
        <f>'Sweet Perry Results'!C65</f>
        <v>0</v>
      </c>
      <c r="E66" s="2">
        <f t="shared" si="0"/>
        <v>0</v>
      </c>
    </row>
    <row r="67" spans="1:5" ht="15">
      <c r="A67" t="str">
        <f>'Entry Receipt'!A67</f>
        <v>q</v>
      </c>
      <c r="B67" s="2">
        <f>'Dry Perry Results'!C66</f>
        <v>0</v>
      </c>
      <c r="C67" s="2">
        <f>'Medium Perry Results'!C66</f>
        <v>0</v>
      </c>
      <c r="D67" s="2">
        <f>'Sweet Perry Results'!C66</f>
        <v>0</v>
      </c>
      <c r="E67" s="2">
        <f t="shared" si="0"/>
        <v>0</v>
      </c>
    </row>
    <row r="68" spans="1:5" ht="15">
      <c r="A68" t="str">
        <f>'Entry Receipt'!A68</f>
        <v>r</v>
      </c>
      <c r="B68" s="2">
        <f>'Dry Perry Results'!C67</f>
        <v>0</v>
      </c>
      <c r="C68" s="2">
        <f>'Medium Perry Results'!C67</f>
        <v>0</v>
      </c>
      <c r="D68" s="2">
        <f>'Sweet Perry Results'!C67</f>
        <v>0</v>
      </c>
      <c r="E68" s="2">
        <f aca="true" t="shared" si="1" ref="E68:E75">SUM(B68:D68)</f>
        <v>0</v>
      </c>
    </row>
    <row r="69" spans="1:5" ht="15">
      <c r="A69" t="str">
        <f>'Entry Receipt'!A69</f>
        <v>s</v>
      </c>
      <c r="B69" s="2">
        <f>'Dry Perry Results'!C68</f>
        <v>0</v>
      </c>
      <c r="C69" s="2">
        <f>'Medium Perry Results'!C68</f>
        <v>0</v>
      </c>
      <c r="D69" s="2">
        <f>'Sweet Perry Results'!C68</f>
        <v>0</v>
      </c>
      <c r="E69" s="2">
        <f t="shared" si="1"/>
        <v>0</v>
      </c>
    </row>
    <row r="70" spans="1:5" ht="15">
      <c r="A70" t="str">
        <f>'Entry Receipt'!A70</f>
        <v>t</v>
      </c>
      <c r="B70" s="2">
        <f>'Dry Perry Results'!C69</f>
        <v>0</v>
      </c>
      <c r="C70" s="2">
        <f>'Medium Perry Results'!C69</f>
        <v>0</v>
      </c>
      <c r="D70" s="2">
        <f>'Sweet Perry Results'!C69</f>
        <v>0</v>
      </c>
      <c r="E70" s="2">
        <f t="shared" si="1"/>
        <v>0</v>
      </c>
    </row>
    <row r="71" spans="1:5" ht="15">
      <c r="A71" t="str">
        <f>'Entry Receipt'!A71</f>
        <v>u</v>
      </c>
      <c r="B71" s="2">
        <f>'Dry Perry Results'!C70</f>
        <v>0</v>
      </c>
      <c r="C71" s="2">
        <f>'Medium Perry Results'!C70</f>
        <v>0</v>
      </c>
      <c r="D71" s="2">
        <f>'Sweet Perry Results'!C70</f>
        <v>0</v>
      </c>
      <c r="E71" s="2">
        <f t="shared" si="1"/>
        <v>0</v>
      </c>
    </row>
    <row r="72" spans="1:5" ht="15">
      <c r="A72" t="str">
        <f>'Entry Receipt'!A72</f>
        <v>v</v>
      </c>
      <c r="B72" s="2">
        <f>'Dry Perry Results'!C71</f>
        <v>0</v>
      </c>
      <c r="C72" s="2">
        <f>'Medium Perry Results'!C71</f>
        <v>0</v>
      </c>
      <c r="D72" s="2">
        <f>'Sweet Perry Results'!C71</f>
        <v>0</v>
      </c>
      <c r="E72" s="2">
        <f t="shared" si="1"/>
        <v>0</v>
      </c>
    </row>
    <row r="73" spans="1:5" ht="15">
      <c r="A73" t="str">
        <f>'Entry Receipt'!A73</f>
        <v>w</v>
      </c>
      <c r="B73" s="2">
        <f>'Dry Perry Results'!C72</f>
        <v>0</v>
      </c>
      <c r="C73" s="2">
        <f>'Medium Perry Results'!C72</f>
        <v>0</v>
      </c>
      <c r="D73" s="2">
        <f>'Sweet Perry Results'!C72</f>
        <v>0</v>
      </c>
      <c r="E73" s="2">
        <f t="shared" si="1"/>
        <v>0</v>
      </c>
    </row>
    <row r="74" spans="1:5" ht="15">
      <c r="A74" t="str">
        <f>'Entry Receipt'!A74</f>
        <v>x</v>
      </c>
      <c r="B74" s="2">
        <f>'Dry Perry Results'!C73</f>
        <v>0</v>
      </c>
      <c r="C74" s="2">
        <f>'Medium Perry Results'!C73</f>
        <v>0</v>
      </c>
      <c r="D74" s="2">
        <f>'Sweet Perry Results'!C73</f>
        <v>0</v>
      </c>
      <c r="E74" s="2">
        <f t="shared" si="1"/>
        <v>0</v>
      </c>
    </row>
    <row r="75" spans="1:5" ht="15">
      <c r="A75" t="str">
        <f>'Entry Receipt'!A75</f>
        <v>y</v>
      </c>
      <c r="B75" s="2">
        <f>'Dry Perry Results'!C74</f>
        <v>0</v>
      </c>
      <c r="C75" s="2">
        <f>'Medium Perry Results'!C74</f>
        <v>0</v>
      </c>
      <c r="D75" s="2">
        <f>'Sweet Perry Results'!C74</f>
        <v>0</v>
      </c>
      <c r="E75" s="2">
        <f t="shared" si="1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8515625" style="0" customWidth="1"/>
    <col min="2" max="2" width="10.28125" style="2" customWidth="1"/>
    <col min="3" max="3" width="14.8515625" style="2" customWidth="1"/>
    <col min="4" max="4" width="11.57421875" style="2" customWidth="1"/>
    <col min="5" max="5" width="10.28125" style="2" customWidth="1"/>
  </cols>
  <sheetData>
    <row r="1" spans="1:5" ht="23.25">
      <c r="A1" s="16" t="s">
        <v>84</v>
      </c>
      <c r="B1" s="18" t="s">
        <v>82</v>
      </c>
      <c r="C1" s="5"/>
      <c r="E1" s="5"/>
    </row>
    <row r="2" spans="1:5" ht="23.25">
      <c r="A2" s="18" t="s">
        <v>77</v>
      </c>
      <c r="B2" s="5" t="s">
        <v>78</v>
      </c>
      <c r="C2" s="5" t="s">
        <v>79</v>
      </c>
      <c r="D2" s="5" t="s">
        <v>80</v>
      </c>
      <c r="E2" s="5" t="s">
        <v>81</v>
      </c>
    </row>
    <row r="3" spans="1:5" ht="15">
      <c r="A3" t="str">
        <f>'Entry Receipt'!A3</f>
        <v>Three Cats Cider </v>
      </c>
      <c r="B3" s="2">
        <f>'Dry Perry Results'!C2</f>
        <v>0</v>
      </c>
      <c r="C3" s="2">
        <f>'Medium Perry Results'!C2</f>
        <v>0</v>
      </c>
      <c r="D3" s="2">
        <f>'Sweet Perry Results'!C2</f>
        <v>0</v>
      </c>
      <c r="E3" s="2">
        <f>SUM(B3:D3)</f>
        <v>0</v>
      </c>
    </row>
    <row r="4" spans="1:5" ht="15">
      <c r="A4" t="str">
        <f>'Entry Receipt'!A4</f>
        <v>Falcon Orchard (Matt Glover)</v>
      </c>
      <c r="B4" s="2">
        <f>'Dry Perry Results'!C3</f>
        <v>0</v>
      </c>
      <c r="C4" s="2">
        <f>'Medium Perry Results'!C3</f>
        <v>1</v>
      </c>
      <c r="D4" s="2">
        <f>'Sweet Perry Results'!C3</f>
        <v>0</v>
      </c>
      <c r="E4" s="2">
        <f aca="true" t="shared" si="0" ref="E4:E67">SUM(B4:D4)</f>
        <v>1</v>
      </c>
    </row>
    <row r="5" spans="1:5" ht="15">
      <c r="A5" t="str">
        <f>'Entry Receipt'!A5</f>
        <v>Bob's Rainbow Cider Blend</v>
      </c>
      <c r="B5" s="2">
        <f>'Dry Perry Results'!C4</f>
        <v>0</v>
      </c>
      <c r="C5" s="2">
        <f>'Medium Perry Results'!C4</f>
        <v>0</v>
      </c>
      <c r="D5" s="2">
        <f>'Sweet Perry Results'!C4</f>
        <v>0</v>
      </c>
      <c r="E5" s="2">
        <f t="shared" si="0"/>
        <v>0</v>
      </c>
    </row>
    <row r="6" spans="1:5" ht="15">
      <c r="A6" t="str">
        <f>'Entry Receipt'!A6</f>
        <v>Palmers Upland Cyder</v>
      </c>
      <c r="B6" s="2">
        <f>'Dry Perry Results'!C5</f>
        <v>12</v>
      </c>
      <c r="C6" s="2">
        <f>'Medium Perry Results'!C5</f>
        <v>9</v>
      </c>
      <c r="D6" s="2">
        <f>'Sweet Perry Results'!C5</f>
        <v>3</v>
      </c>
      <c r="E6" s="2">
        <f t="shared" si="0"/>
        <v>24</v>
      </c>
    </row>
    <row r="7" spans="1:5" ht="15">
      <c r="A7" t="str">
        <f>'Entry Receipt'!A7</f>
        <v>Monnow Valley Cider</v>
      </c>
      <c r="B7" s="2">
        <f>'Dry Perry Results'!C6</f>
        <v>0</v>
      </c>
      <c r="C7" s="2">
        <f>'Medium Perry Results'!C6</f>
        <v>0</v>
      </c>
      <c r="D7" s="2">
        <f>'Sweet Perry Results'!C6</f>
        <v>2</v>
      </c>
      <c r="E7" s="2">
        <f t="shared" si="0"/>
        <v>2</v>
      </c>
    </row>
    <row r="8" spans="1:5" ht="15">
      <c r="A8" t="str">
        <f>'Entry Receipt'!A8</f>
        <v>Lucky Crow</v>
      </c>
      <c r="B8" s="2">
        <f>'Dry Perry Results'!C7</f>
        <v>0</v>
      </c>
      <c r="C8" s="2">
        <f>'Medium Perry Results'!C7</f>
        <v>0</v>
      </c>
      <c r="D8" s="2">
        <f>'Sweet Perry Results'!C7</f>
        <v>0</v>
      </c>
      <c r="E8" s="2">
        <f t="shared" si="0"/>
        <v>0</v>
      </c>
    </row>
    <row r="9" spans="1:5" ht="15">
      <c r="A9" t="str">
        <f>'Entry Receipt'!A9</f>
        <v>Rich Bourton</v>
      </c>
      <c r="B9" s="2">
        <f>'Dry Perry Results'!C8</f>
        <v>0</v>
      </c>
      <c r="C9" s="2">
        <f>'Medium Perry Results'!C8</f>
        <v>0</v>
      </c>
      <c r="D9" s="2">
        <f>'Sweet Perry Results'!C8</f>
        <v>0</v>
      </c>
      <c r="E9" s="2">
        <f t="shared" si="0"/>
        <v>0</v>
      </c>
    </row>
    <row r="10" spans="1:5" ht="15">
      <c r="A10" t="str">
        <f>'Entry Receipt'!A10</f>
        <v>Seb's Cider</v>
      </c>
      <c r="B10" s="2">
        <f>'Dry Perry Results'!C9</f>
        <v>0</v>
      </c>
      <c r="C10" s="2">
        <f>'Medium Perry Results'!C9</f>
        <v>0</v>
      </c>
      <c r="D10" s="2">
        <f>'Sweet Perry Results'!C9</f>
        <v>0</v>
      </c>
      <c r="E10" s="2">
        <f t="shared" si="0"/>
        <v>0</v>
      </c>
    </row>
    <row r="11" spans="1:5" ht="15">
      <c r="A11" t="str">
        <f>'Entry Receipt'!A11</f>
        <v>Jolter Press</v>
      </c>
      <c r="B11" s="2">
        <f>'Dry Perry Results'!C10</f>
        <v>0</v>
      </c>
      <c r="C11" s="2">
        <f>'Medium Perry Results'!C10</f>
        <v>0</v>
      </c>
      <c r="D11" s="2">
        <f>'Sweet Perry Results'!C10</f>
        <v>0</v>
      </c>
      <c r="E11" s="2">
        <f t="shared" si="0"/>
        <v>0</v>
      </c>
    </row>
    <row r="12" spans="1:5" ht="15">
      <c r="A12" t="str">
        <f>'Entry Receipt'!A12</f>
        <v>Williams Brothers Cider</v>
      </c>
      <c r="B12" s="2">
        <f>'Dry Perry Results'!C11</f>
        <v>0</v>
      </c>
      <c r="C12" s="2">
        <f>'Medium Perry Results'!C11</f>
        <v>0</v>
      </c>
      <c r="D12" s="2">
        <f>'Sweet Perry Results'!C11</f>
        <v>0</v>
      </c>
      <c r="E12" s="2">
        <f t="shared" si="0"/>
        <v>0</v>
      </c>
    </row>
    <row r="13" spans="1:5" ht="15">
      <c r="A13" t="str">
        <f>'Entry Receipt'!A13</f>
        <v>Lucie Mayerova</v>
      </c>
      <c r="B13" s="2">
        <f>'Dry Perry Results'!C12</f>
        <v>0</v>
      </c>
      <c r="C13" s="2">
        <f>'Medium Perry Results'!C12</f>
        <v>14</v>
      </c>
      <c r="D13" s="2">
        <f>'Sweet Perry Results'!C12</f>
        <v>0</v>
      </c>
      <c r="E13" s="2">
        <f t="shared" si="0"/>
        <v>14</v>
      </c>
    </row>
    <row r="14" spans="1:5" ht="15">
      <c r="A14" t="str">
        <f>'Entry Receipt'!A14</f>
        <v>Ragged Stone Cider</v>
      </c>
      <c r="B14" s="2">
        <f>'Dry Perry Results'!C13</f>
        <v>0</v>
      </c>
      <c r="C14" s="2">
        <f>'Medium Perry Results'!C13</f>
        <v>0</v>
      </c>
      <c r="D14" s="2">
        <f>'Sweet Perry Results'!C13</f>
        <v>0</v>
      </c>
      <c r="E14" s="2">
        <f t="shared" si="0"/>
        <v>0</v>
      </c>
    </row>
    <row r="15" spans="1:5" ht="15">
      <c r="A15" t="str">
        <f>'Entry Receipt'!A15</f>
        <v>Brooklands Cider</v>
      </c>
      <c r="B15" s="2">
        <f>'Dry Perry Results'!C14</f>
        <v>0</v>
      </c>
      <c r="C15" s="2">
        <f>'Medium Perry Results'!C14</f>
        <v>0</v>
      </c>
      <c r="D15" s="2">
        <f>'Sweet Perry Results'!C14</f>
        <v>0</v>
      </c>
      <c r="E15" s="2">
        <f t="shared" si="0"/>
        <v>0</v>
      </c>
    </row>
    <row r="16" spans="1:5" ht="15">
      <c r="A16" t="str">
        <f>'Entry Receipt'!A16</f>
        <v>Springherne Cider</v>
      </c>
      <c r="B16" s="2">
        <f>'Dry Perry Results'!C15</f>
        <v>0</v>
      </c>
      <c r="C16" s="2">
        <f>'Medium Perry Results'!C15</f>
        <v>0</v>
      </c>
      <c r="D16" s="2">
        <f>'Sweet Perry Results'!C15</f>
        <v>0</v>
      </c>
      <c r="E16" s="2">
        <f t="shared" si="0"/>
        <v>0</v>
      </c>
    </row>
    <row r="17" spans="1:5" ht="15">
      <c r="A17" t="str">
        <f>'Entry Receipt'!A17</f>
        <v>Woodredding Cider and Perry</v>
      </c>
      <c r="B17" s="2">
        <f>'Dry Perry Results'!C16</f>
        <v>0</v>
      </c>
      <c r="C17" s="2">
        <f>'Medium Perry Results'!C16</f>
        <v>0</v>
      </c>
      <c r="D17" s="2">
        <f>'Sweet Perry Results'!C16</f>
        <v>0</v>
      </c>
      <c r="E17" s="2">
        <f t="shared" si="0"/>
        <v>0</v>
      </c>
    </row>
    <row r="18" spans="1:5" ht="15">
      <c r="A18" t="str">
        <f>'Entry Receipt'!A18</f>
        <v>Danelaw</v>
      </c>
      <c r="B18" s="2">
        <f>'Dry Perry Results'!C17</f>
        <v>0</v>
      </c>
      <c r="C18" s="2">
        <f>'Medium Perry Results'!C17</f>
        <v>0</v>
      </c>
      <c r="D18" s="2">
        <f>'Sweet Perry Results'!C17</f>
        <v>0</v>
      </c>
      <c r="E18" s="2">
        <f t="shared" si="0"/>
        <v>0</v>
      </c>
    </row>
    <row r="19" spans="1:5" ht="15">
      <c r="A19" t="str">
        <f>'Entry Receipt'!A19</f>
        <v>Gregg's Pit Cider &amp; Perry</v>
      </c>
      <c r="B19" s="2">
        <f>'Dry Perry Results'!C18</f>
        <v>14</v>
      </c>
      <c r="C19" s="2">
        <f>'Medium Perry Results'!C18</f>
        <v>7</v>
      </c>
      <c r="D19" s="2">
        <f>'Sweet Perry Results'!C18</f>
        <v>15</v>
      </c>
      <c r="E19" s="2">
        <f t="shared" si="0"/>
        <v>36</v>
      </c>
    </row>
    <row r="20" spans="1:5" ht="15">
      <c r="A20" t="str">
        <f>'Entry Receipt'!A20</f>
        <v>Bartestree Cider Co</v>
      </c>
      <c r="B20" s="2">
        <f>'Dry Perry Results'!C19</f>
        <v>11</v>
      </c>
      <c r="C20" s="2">
        <f>'Medium Perry Results'!C19</f>
        <v>13</v>
      </c>
      <c r="D20" s="2">
        <f>'Sweet Perry Results'!C19</f>
        <v>19</v>
      </c>
      <c r="E20" s="2">
        <f t="shared" si="0"/>
        <v>43</v>
      </c>
    </row>
    <row r="21" spans="1:5" ht="15">
      <c r="A21" t="str">
        <f>'Entry Receipt'!A21</f>
        <v>Ty Gwyn Cider</v>
      </c>
      <c r="B21" s="2">
        <f>'Dry Perry Results'!C20</f>
        <v>1</v>
      </c>
      <c r="C21" s="2">
        <f>'Medium Perry Results'!C20</f>
        <v>0</v>
      </c>
      <c r="D21" s="2">
        <f>'Sweet Perry Results'!C20</f>
        <v>0</v>
      </c>
      <c r="E21" s="2">
        <f t="shared" si="0"/>
        <v>1</v>
      </c>
    </row>
    <row r="22" spans="1:5" ht="15">
      <c r="A22" t="str">
        <f>'Entry Receipt'!A22</f>
        <v>Alistair Smith</v>
      </c>
      <c r="B22" s="2">
        <f>'Dry Perry Results'!C21</f>
        <v>12</v>
      </c>
      <c r="C22" s="2">
        <f>'Medium Perry Results'!C21</f>
        <v>0</v>
      </c>
      <c r="D22" s="2">
        <f>'Sweet Perry Results'!C21</f>
        <v>0</v>
      </c>
      <c r="E22" s="2">
        <f t="shared" si="0"/>
        <v>12</v>
      </c>
    </row>
    <row r="23" spans="1:5" ht="15">
      <c r="A23" t="str">
        <f>'Entry Receipt'!A23</f>
        <v>Gillow Cider</v>
      </c>
      <c r="B23" s="2">
        <f>'Dry Perry Results'!C22</f>
        <v>0</v>
      </c>
      <c r="C23" s="2">
        <f>'Medium Perry Results'!C22</f>
        <v>0</v>
      </c>
      <c r="D23" s="2">
        <f>'Sweet Perry Results'!C22</f>
        <v>0</v>
      </c>
      <c r="E23" s="2">
        <f t="shared" si="0"/>
        <v>0</v>
      </c>
    </row>
    <row r="24" spans="1:5" ht="15">
      <c r="A24" t="str">
        <f>'Entry Receipt'!A24</f>
        <v>Natural Riches</v>
      </c>
      <c r="B24" s="2">
        <f>'Dry Perry Results'!C23</f>
        <v>0</v>
      </c>
      <c r="C24" s="2">
        <f>'Medium Perry Results'!C23</f>
        <v>0</v>
      </c>
      <c r="D24" s="2">
        <f>'Sweet Perry Results'!C23</f>
        <v>0</v>
      </c>
      <c r="E24" s="2">
        <f t="shared" si="0"/>
        <v>0</v>
      </c>
    </row>
    <row r="25" spans="1:5" ht="15">
      <c r="A25" t="str">
        <f>'Entry Receipt'!A25</f>
        <v>Barbourne Cider Co</v>
      </c>
      <c r="B25" s="2">
        <f>'Dry Perry Results'!C24</f>
        <v>19</v>
      </c>
      <c r="C25" s="2">
        <f>'Medium Perry Results'!C24</f>
        <v>12</v>
      </c>
      <c r="D25" s="2">
        <f>'Sweet Perry Results'!C24</f>
        <v>9</v>
      </c>
      <c r="E25" s="2">
        <f t="shared" si="0"/>
        <v>40</v>
      </c>
    </row>
    <row r="26" spans="1:5" ht="15">
      <c r="A26" t="str">
        <f>'Entry Receipt'!A26</f>
        <v>Ross on Wye Cider &amp; Perry Co.</v>
      </c>
      <c r="B26" s="2">
        <f>'Dry Perry Results'!C25</f>
        <v>8</v>
      </c>
      <c r="C26" s="2">
        <f>'Medium Perry Results'!C25</f>
        <v>15</v>
      </c>
      <c r="D26" s="2">
        <f>'Sweet Perry Results'!C25</f>
        <v>19</v>
      </c>
      <c r="E26" s="2">
        <f t="shared" si="0"/>
        <v>42</v>
      </c>
    </row>
    <row r="27" spans="1:5" ht="15">
      <c r="A27" t="str">
        <f>'Entry Receipt'!A27</f>
        <v>Monkey Bridge Cider</v>
      </c>
      <c r="B27" s="2">
        <f>'Dry Perry Results'!C26</f>
        <v>0</v>
      </c>
      <c r="C27" s="2">
        <f>'Medium Perry Results'!C26</f>
        <v>0</v>
      </c>
      <c r="D27" s="2">
        <f>'Sweet Perry Results'!C26</f>
        <v>0</v>
      </c>
      <c r="E27" s="2">
        <f t="shared" si="0"/>
        <v>0</v>
      </c>
    </row>
    <row r="28" spans="1:5" ht="15">
      <c r="A28" t="str">
        <f>'Entry Receipt'!A28</f>
        <v>Gwatkin's Cider</v>
      </c>
      <c r="B28" s="2">
        <f>'Dry Perry Results'!C27</f>
        <v>0</v>
      </c>
      <c r="C28" s="2">
        <f>'Medium Perry Results'!C27</f>
        <v>0</v>
      </c>
      <c r="D28" s="2">
        <f>'Sweet Perry Results'!C27</f>
        <v>0</v>
      </c>
      <c r="E28" s="2">
        <f t="shared" si="0"/>
        <v>0</v>
      </c>
    </row>
    <row r="29" spans="1:5" ht="15">
      <c r="A29" t="str">
        <f>'Entry Receipt'!A29</f>
        <v>Brecon Beacons Cider</v>
      </c>
      <c r="B29" s="2">
        <f>'Dry Perry Results'!C28</f>
        <v>0</v>
      </c>
      <c r="C29" s="2">
        <f>'Medium Perry Results'!C28</f>
        <v>0</v>
      </c>
      <c r="D29" s="2">
        <f>'Sweet Perry Results'!C28</f>
        <v>0</v>
      </c>
      <c r="E29" s="2">
        <f t="shared" si="0"/>
        <v>0</v>
      </c>
    </row>
    <row r="30" spans="1:5" ht="15">
      <c r="A30" t="str">
        <f>'Entry Receipt'!A30</f>
        <v>Henhope Cider</v>
      </c>
      <c r="B30" s="2">
        <f>'Dry Perry Results'!C29</f>
        <v>0</v>
      </c>
      <c r="C30" s="2">
        <f>'Medium Perry Results'!C29</f>
        <v>0</v>
      </c>
      <c r="D30" s="2">
        <f>'Sweet Perry Results'!C29</f>
        <v>0</v>
      </c>
      <c r="E30" s="2">
        <f t="shared" si="0"/>
        <v>0</v>
      </c>
    </row>
    <row r="31" spans="1:5" ht="15">
      <c r="A31" t="str">
        <f>'Entry Receipt'!A31</f>
        <v>Hollow Ash Orchard</v>
      </c>
      <c r="B31" s="2">
        <f>'Dry Perry Results'!C30</f>
        <v>0</v>
      </c>
      <c r="C31" s="2">
        <f>'Medium Perry Results'!C30</f>
        <v>0</v>
      </c>
      <c r="D31" s="2">
        <f>'Sweet Perry Results'!C30</f>
        <v>0</v>
      </c>
      <c r="E31" s="2">
        <f t="shared" si="0"/>
        <v>0</v>
      </c>
    </row>
    <row r="32" spans="1:5" ht="15">
      <c r="A32" t="str">
        <f>'Entry Receipt'!A32</f>
        <v>Whiteslade W'tizzit</v>
      </c>
      <c r="B32" s="2">
        <f>'Dry Perry Results'!C31</f>
        <v>0</v>
      </c>
      <c r="C32" s="2">
        <f>'Medium Perry Results'!C31</f>
        <v>0</v>
      </c>
      <c r="D32" s="2">
        <f>'Sweet Perry Results'!C31</f>
        <v>0</v>
      </c>
      <c r="E32" s="2">
        <f t="shared" si="0"/>
        <v>0</v>
      </c>
    </row>
    <row r="33" spans="1:5" ht="15">
      <c r="A33" t="str">
        <f>'Entry Receipt'!A33</f>
        <v>Mayfayre Cider and Perry</v>
      </c>
      <c r="B33" s="2">
        <f>'Dry Perry Results'!C32</f>
        <v>4</v>
      </c>
      <c r="C33" s="2">
        <f>'Medium Perry Results'!C32</f>
        <v>4</v>
      </c>
      <c r="D33" s="2">
        <f>'Sweet Perry Results'!C32</f>
        <v>7</v>
      </c>
      <c r="E33" s="2">
        <f t="shared" si="0"/>
        <v>15</v>
      </c>
    </row>
    <row r="34" spans="1:5" ht="15">
      <c r="A34" t="str">
        <f>'Entry Receipt'!A34</f>
        <v>Stuart Cooper</v>
      </c>
      <c r="B34" s="2">
        <f>'Dry Perry Results'!C33</f>
        <v>0</v>
      </c>
      <c r="C34" s="2">
        <f>'Medium Perry Results'!C33</f>
        <v>9</v>
      </c>
      <c r="D34" s="2">
        <f>'Sweet Perry Results'!C33</f>
        <v>0</v>
      </c>
      <c r="E34" s="2">
        <f t="shared" si="0"/>
        <v>9</v>
      </c>
    </row>
    <row r="35" spans="1:5" ht="15">
      <c r="A35" t="str">
        <f>'Entry Receipt'!A35</f>
        <v>Ruxton Cider</v>
      </c>
      <c r="B35" s="2">
        <f>'Dry Perry Results'!C34</f>
        <v>3</v>
      </c>
      <c r="C35" s="2">
        <f>'Medium Perry Results'!C34</f>
        <v>5</v>
      </c>
      <c r="D35" s="2">
        <f>'Sweet Perry Results'!C34</f>
        <v>0</v>
      </c>
      <c r="E35" s="2">
        <f t="shared" si="0"/>
        <v>8</v>
      </c>
    </row>
    <row r="36" spans="1:5" ht="15">
      <c r="A36" t="str">
        <f>'Entry Receipt'!A36</f>
        <v>Butford Organics</v>
      </c>
      <c r="B36" s="2">
        <f>'Dry Perry Results'!C35</f>
        <v>0</v>
      </c>
      <c r="C36" s="2">
        <f>'Medium Perry Results'!C35</f>
        <v>0</v>
      </c>
      <c r="D36" s="2">
        <f>'Sweet Perry Results'!C35</f>
        <v>0</v>
      </c>
      <c r="E36" s="2">
        <f t="shared" si="0"/>
        <v>0</v>
      </c>
    </row>
    <row r="37" spans="1:5" ht="15">
      <c r="A37" t="str">
        <f>'Entry Receipt'!A37</f>
        <v>InnocentPilgrim</v>
      </c>
      <c r="B37" s="2">
        <f>'Dry Perry Results'!C36</f>
        <v>0</v>
      </c>
      <c r="C37" s="2">
        <f>'Medium Perry Results'!C36</f>
        <v>0</v>
      </c>
      <c r="D37" s="2">
        <f>'Sweet Perry Results'!C36</f>
        <v>0</v>
      </c>
      <c r="E37" s="2">
        <f t="shared" si="0"/>
        <v>0</v>
      </c>
    </row>
    <row r="38" spans="1:5" ht="15">
      <c r="A38" t="str">
        <f>'Entry Receipt'!A38</f>
        <v>Artistraw Cider (Or Perry if it's a perry)</v>
      </c>
      <c r="B38" s="2">
        <f>'Dry Perry Results'!C37</f>
        <v>0</v>
      </c>
      <c r="C38" s="2">
        <f>'Medium Perry Results'!C37</f>
        <v>2</v>
      </c>
      <c r="D38" s="2">
        <f>'Sweet Perry Results'!C37</f>
        <v>5</v>
      </c>
      <c r="E38" s="2">
        <f t="shared" si="0"/>
        <v>7</v>
      </c>
    </row>
    <row r="39" spans="1:5" ht="15">
      <c r="A39" t="str">
        <f>'Entry Receipt'!A39</f>
        <v>Robert Castle</v>
      </c>
      <c r="B39" s="2">
        <f>'Dry Perry Results'!C38</f>
        <v>7</v>
      </c>
      <c r="C39" s="2">
        <f>'Medium Perry Results'!C38</f>
        <v>3</v>
      </c>
      <c r="D39" s="2">
        <f>'Sweet Perry Results'!C38</f>
        <v>0</v>
      </c>
      <c r="E39" s="2">
        <f t="shared" si="0"/>
        <v>10</v>
      </c>
    </row>
    <row r="40" spans="1:5" ht="15">
      <c r="A40" t="str">
        <f>'Entry Receipt'!A40</f>
        <v>Hancocks Meadow Farm</v>
      </c>
      <c r="B40" s="2">
        <f>'Dry Perry Results'!C39</f>
        <v>0</v>
      </c>
      <c r="C40" s="2">
        <f>'Medium Perry Results'!C39</f>
        <v>0</v>
      </c>
      <c r="D40" s="2">
        <f>'Sweet Perry Results'!C39</f>
        <v>0</v>
      </c>
      <c r="E40" s="2">
        <f t="shared" si="0"/>
        <v>0</v>
      </c>
    </row>
    <row r="41" spans="1:5" ht="15">
      <c r="A41">
        <f>'Entry Receipt'!A41</f>
        <v>0</v>
      </c>
      <c r="B41" s="2">
        <f>'Dry Perry Results'!C40</f>
        <v>0</v>
      </c>
      <c r="C41" s="2">
        <f>'Medium Perry Results'!C40</f>
        <v>0</v>
      </c>
      <c r="D41" s="2">
        <f>'Sweet Perry Results'!C40</f>
        <v>0</v>
      </c>
      <c r="E41" s="2">
        <f t="shared" si="0"/>
        <v>0</v>
      </c>
    </row>
    <row r="42" spans="1:5" ht="15">
      <c r="A42">
        <f>'Entry Receipt'!A42</f>
        <v>0</v>
      </c>
      <c r="B42" s="2">
        <f>'Dry Perry Results'!C41</f>
        <v>0</v>
      </c>
      <c r="C42" s="2">
        <f>'Medium Perry Results'!C41</f>
        <v>0</v>
      </c>
      <c r="D42" s="2">
        <f>'Sweet Perry Results'!C41</f>
        <v>0</v>
      </c>
      <c r="E42" s="2">
        <f t="shared" si="0"/>
        <v>0</v>
      </c>
    </row>
    <row r="43" spans="1:5" ht="15">
      <c r="A43" t="str">
        <f>'Entry Receipt'!A43</f>
        <v>Jerry</v>
      </c>
      <c r="B43" s="2">
        <f>'Dry Perry Results'!C42</f>
        <v>0</v>
      </c>
      <c r="C43" s="2">
        <f>'Medium Perry Results'!C42</f>
        <v>0</v>
      </c>
      <c r="D43" s="2">
        <f>'Sweet Perry Results'!C42</f>
        <v>0</v>
      </c>
      <c r="E43" s="2">
        <f t="shared" si="0"/>
        <v>0</v>
      </c>
    </row>
    <row r="44" spans="1:5" ht="15">
      <c r="A44" t="str">
        <f>'Entry Receipt'!A44</f>
        <v>Vince</v>
      </c>
      <c r="B44" s="2">
        <f>'Dry Perry Results'!C43</f>
        <v>0</v>
      </c>
      <c r="C44" s="2">
        <f>'Medium Perry Results'!C43</f>
        <v>0</v>
      </c>
      <c r="D44" s="2">
        <f>'Sweet Perry Results'!C43</f>
        <v>0</v>
      </c>
      <c r="E44" s="2">
        <f t="shared" si="0"/>
        <v>0</v>
      </c>
    </row>
    <row r="45" spans="1:5" ht="15">
      <c r="A45" t="str">
        <f>'Entry Receipt'!A45</f>
        <v>Jonny</v>
      </c>
      <c r="B45" s="2">
        <f>'Dry Perry Results'!C44</f>
        <v>0</v>
      </c>
      <c r="C45" s="2">
        <f>'Medium Perry Results'!C44</f>
        <v>0</v>
      </c>
      <c r="D45" s="2">
        <f>'Sweet Perry Results'!C44</f>
        <v>0</v>
      </c>
      <c r="E45" s="2">
        <f t="shared" si="0"/>
        <v>0</v>
      </c>
    </row>
    <row r="46" spans="1:5" ht="15">
      <c r="A46" t="str">
        <f>'Entry Receipt'!A46</f>
        <v>John Bramley</v>
      </c>
      <c r="B46" s="2">
        <f>'Dry Perry Results'!C45</f>
        <v>0</v>
      </c>
      <c r="C46" s="2">
        <f>'Medium Perry Results'!C45</f>
        <v>0</v>
      </c>
      <c r="D46" s="2">
        <f>'Sweet Perry Results'!C45</f>
        <v>0</v>
      </c>
      <c r="E46" s="2">
        <f t="shared" si="0"/>
        <v>0</v>
      </c>
    </row>
    <row r="47" spans="1:5" ht="15">
      <c r="A47" t="str">
        <f>'Entry Receipt'!A47</f>
        <v>Hattie</v>
      </c>
      <c r="B47" s="2">
        <f>'Dry Perry Results'!C46</f>
        <v>0</v>
      </c>
      <c r="C47" s="2">
        <f>'Medium Perry Results'!C46</f>
        <v>0</v>
      </c>
      <c r="D47" s="2">
        <f>'Sweet Perry Results'!C46</f>
        <v>0</v>
      </c>
      <c r="E47" s="2">
        <f t="shared" si="0"/>
        <v>0</v>
      </c>
    </row>
    <row r="48" spans="1:5" ht="15">
      <c r="A48" t="str">
        <f>'Entry Receipt'!A48</f>
        <v>Luke</v>
      </c>
      <c r="B48" s="2">
        <f>'Dry Perry Results'!C47</f>
        <v>0</v>
      </c>
      <c r="C48" s="2">
        <f>'Medium Perry Results'!C47</f>
        <v>0</v>
      </c>
      <c r="D48" s="2">
        <f>'Sweet Perry Results'!C47</f>
        <v>0</v>
      </c>
      <c r="E48" s="2">
        <f t="shared" si="0"/>
        <v>0</v>
      </c>
    </row>
    <row r="49" spans="1:5" ht="15">
      <c r="A49" t="str">
        <f>'Entry Receipt'!A49</f>
        <v>Lindy</v>
      </c>
      <c r="B49" s="2">
        <f>'Dry Perry Results'!C48</f>
        <v>0</v>
      </c>
      <c r="C49" s="2">
        <f>'Medium Perry Results'!C48</f>
        <v>0</v>
      </c>
      <c r="D49" s="2">
        <f>'Sweet Perry Results'!C48</f>
        <v>0</v>
      </c>
      <c r="E49" s="2">
        <f t="shared" si="0"/>
        <v>0</v>
      </c>
    </row>
    <row r="50" spans="1:5" ht="15">
      <c r="A50" t="str">
        <f>'Entry Receipt'!A50</f>
        <v>Rob Castle</v>
      </c>
      <c r="B50" s="2">
        <f>'Dry Perry Results'!C49</f>
        <v>0</v>
      </c>
      <c r="C50" s="2">
        <f>'Medium Perry Results'!C49</f>
        <v>0</v>
      </c>
      <c r="D50" s="2">
        <f>'Sweet Perry Results'!C49</f>
        <v>0</v>
      </c>
      <c r="E50" s="2">
        <f t="shared" si="0"/>
        <v>0</v>
      </c>
    </row>
    <row r="51" spans="1:5" ht="15">
      <c r="A51" t="str">
        <f>'Entry Receipt'!A51</f>
        <v>Stuart Cooper</v>
      </c>
      <c r="B51" s="2">
        <f>'Dry Perry Results'!C50</f>
        <v>0</v>
      </c>
      <c r="C51" s="2">
        <f>'Medium Perry Results'!C50</f>
        <v>0</v>
      </c>
      <c r="D51" s="2">
        <f>'Sweet Perry Results'!C50</f>
        <v>0</v>
      </c>
      <c r="E51" s="2">
        <f t="shared" si="0"/>
        <v>0</v>
      </c>
    </row>
    <row r="52" spans="1:5" ht="15">
      <c r="A52" t="str">
        <f>'Entry Receipt'!A52</f>
        <v>Andy &amp; Sophie</v>
      </c>
      <c r="B52" s="2">
        <f>'Dry Perry Results'!C51</f>
        <v>0</v>
      </c>
      <c r="C52" s="2">
        <f>'Medium Perry Results'!C51</f>
        <v>0</v>
      </c>
      <c r="D52" s="2">
        <f>'Sweet Perry Results'!C51</f>
        <v>0</v>
      </c>
      <c r="E52" s="2">
        <f t="shared" si="0"/>
        <v>0</v>
      </c>
    </row>
    <row r="53" spans="1:5" ht="15">
      <c r="A53" t="str">
        <f>'Entry Receipt'!A53</f>
        <v>John Worle</v>
      </c>
      <c r="B53" s="2">
        <f>'Dry Perry Results'!C52</f>
        <v>0</v>
      </c>
      <c r="C53" s="2">
        <f>'Medium Perry Results'!C52</f>
        <v>0</v>
      </c>
      <c r="D53" s="2">
        <f>'Sweet Perry Results'!C52</f>
        <v>0</v>
      </c>
      <c r="E53" s="2">
        <f t="shared" si="0"/>
        <v>0</v>
      </c>
    </row>
    <row r="54" spans="1:5" ht="15">
      <c r="A54" t="str">
        <f>'Entry Receipt'!A54</f>
        <v>Andrew W</v>
      </c>
      <c r="B54" s="2">
        <f>'Dry Perry Results'!C53</f>
        <v>0</v>
      </c>
      <c r="C54" s="2">
        <f>'Medium Perry Results'!C53</f>
        <v>0</v>
      </c>
      <c r="D54" s="2">
        <f>'Sweet Perry Results'!C53</f>
        <v>0</v>
      </c>
      <c r="E54" s="2">
        <f t="shared" si="0"/>
        <v>0</v>
      </c>
    </row>
    <row r="55" spans="1:5" ht="15">
      <c r="A55">
        <f>'Entry Receipt'!A55</f>
        <v>0</v>
      </c>
      <c r="B55" s="2">
        <f>'Dry Perry Results'!C54</f>
        <v>0</v>
      </c>
      <c r="C55" s="2">
        <f>'Medium Perry Results'!C54</f>
        <v>0</v>
      </c>
      <c r="D55" s="2">
        <f>'Sweet Perry Results'!C54</f>
        <v>0</v>
      </c>
      <c r="E55" s="2">
        <f t="shared" si="0"/>
        <v>0</v>
      </c>
    </row>
    <row r="56" spans="1:5" ht="15">
      <c r="A56">
        <f>'Entry Receipt'!A56</f>
        <v>0</v>
      </c>
      <c r="B56" s="2">
        <f>'Dry Perry Results'!C55</f>
        <v>0</v>
      </c>
      <c r="C56" s="2">
        <f>'Medium Perry Results'!C55</f>
        <v>0</v>
      </c>
      <c r="D56" s="2">
        <f>'Sweet Perry Results'!C55</f>
        <v>0</v>
      </c>
      <c r="E56" s="2">
        <f t="shared" si="0"/>
        <v>0</v>
      </c>
    </row>
    <row r="57" spans="1:5" ht="15">
      <c r="A57">
        <f>'Entry Receipt'!A57</f>
        <v>0</v>
      </c>
      <c r="B57" s="2">
        <f>'Dry Perry Results'!C56</f>
        <v>0</v>
      </c>
      <c r="C57" s="2">
        <f>'Medium Perry Results'!C56</f>
        <v>0</v>
      </c>
      <c r="D57" s="2">
        <f>'Sweet Perry Results'!C56</f>
        <v>0</v>
      </c>
      <c r="E57" s="2">
        <f t="shared" si="0"/>
        <v>0</v>
      </c>
    </row>
    <row r="58" spans="1:5" ht="15">
      <c r="A58">
        <f>'Entry Receipt'!A58</f>
        <v>0</v>
      </c>
      <c r="B58" s="2">
        <f>'Dry Perry Results'!C57</f>
        <v>0</v>
      </c>
      <c r="C58" s="2">
        <f>'Medium Perry Results'!C57</f>
        <v>0</v>
      </c>
      <c r="D58" s="2">
        <f>'Sweet Perry Results'!C57</f>
        <v>0</v>
      </c>
      <c r="E58" s="2">
        <f t="shared" si="0"/>
        <v>0</v>
      </c>
    </row>
    <row r="59" spans="1:5" ht="15">
      <c r="A59">
        <f>'Entry Receipt'!A59</f>
        <v>0</v>
      </c>
      <c r="B59" s="2">
        <f>'Dry Perry Results'!C58</f>
        <v>0</v>
      </c>
      <c r="C59" s="2">
        <f>'Medium Perry Results'!C58</f>
        <v>0</v>
      </c>
      <c r="D59" s="2">
        <f>'Sweet Perry Results'!C58</f>
        <v>0</v>
      </c>
      <c r="E59" s="2">
        <f t="shared" si="0"/>
        <v>0</v>
      </c>
    </row>
    <row r="60" spans="1:5" ht="15">
      <c r="A60">
        <f>'Entry Receipt'!A60</f>
        <v>0</v>
      </c>
      <c r="B60" s="2">
        <f>'Dry Perry Results'!C59</f>
        <v>0</v>
      </c>
      <c r="C60" s="2">
        <f>'Medium Perry Results'!C59</f>
        <v>0</v>
      </c>
      <c r="D60" s="2">
        <f>'Sweet Perry Results'!C59</f>
        <v>0</v>
      </c>
      <c r="E60" s="2">
        <f t="shared" si="0"/>
        <v>0</v>
      </c>
    </row>
    <row r="61" spans="1:5" ht="15">
      <c r="A61">
        <f>'Entry Receipt'!A61</f>
        <v>0</v>
      </c>
      <c r="B61" s="2">
        <f>'Dry Perry Results'!C60</f>
        <v>0</v>
      </c>
      <c r="C61" s="2">
        <f>'Medium Perry Results'!C60</f>
        <v>0</v>
      </c>
      <c r="D61" s="2">
        <f>'Sweet Perry Results'!C60</f>
        <v>0</v>
      </c>
      <c r="E61" s="2">
        <f t="shared" si="0"/>
        <v>0</v>
      </c>
    </row>
    <row r="62" spans="1:5" ht="15">
      <c r="A62">
        <f>'Entry Receipt'!A62</f>
        <v>0</v>
      </c>
      <c r="B62" s="2">
        <f>'Dry Perry Results'!C61</f>
        <v>0</v>
      </c>
      <c r="C62" s="2">
        <f>'Medium Perry Results'!C61</f>
        <v>0</v>
      </c>
      <c r="D62" s="2">
        <f>'Sweet Perry Results'!C61</f>
        <v>0</v>
      </c>
      <c r="E62" s="2">
        <f t="shared" si="0"/>
        <v>0</v>
      </c>
    </row>
    <row r="63" spans="1:5" ht="15">
      <c r="A63">
        <f>'Entry Receipt'!A63</f>
        <v>0</v>
      </c>
      <c r="B63" s="2">
        <f>'Dry Perry Results'!C62</f>
        <v>0</v>
      </c>
      <c r="C63" s="2">
        <f>'Medium Perry Results'!C62</f>
        <v>0</v>
      </c>
      <c r="D63" s="2">
        <f>'Sweet Perry Results'!C62</f>
        <v>0</v>
      </c>
      <c r="E63" s="2">
        <f t="shared" si="0"/>
        <v>0</v>
      </c>
    </row>
    <row r="64" spans="1:5" ht="15">
      <c r="A64">
        <f>'Entry Receipt'!A64</f>
        <v>0</v>
      </c>
      <c r="B64" s="2">
        <f>'Dry Perry Results'!C63</f>
        <v>0</v>
      </c>
      <c r="C64" s="2">
        <f>'Medium Perry Results'!C63</f>
        <v>0</v>
      </c>
      <c r="D64" s="2">
        <f>'Sweet Perry Results'!C63</f>
        <v>0</v>
      </c>
      <c r="E64" s="2">
        <f t="shared" si="0"/>
        <v>0</v>
      </c>
    </row>
    <row r="65" spans="1:5" ht="15">
      <c r="A65">
        <f>'Entry Receipt'!A65</f>
        <v>0</v>
      </c>
      <c r="B65" s="2">
        <f>'Dry Perry Results'!C64</f>
        <v>0</v>
      </c>
      <c r="C65" s="2">
        <f>'Medium Perry Results'!C64</f>
        <v>0</v>
      </c>
      <c r="D65" s="2">
        <f>'Sweet Perry Results'!C64</f>
        <v>0</v>
      </c>
      <c r="E65" s="2">
        <f t="shared" si="0"/>
        <v>0</v>
      </c>
    </row>
    <row r="66" spans="1:5" ht="15">
      <c r="A66" t="str">
        <f>'Entry Receipt'!A66</f>
        <v>p</v>
      </c>
      <c r="B66" s="2">
        <f>'Dry Perry Results'!C65</f>
        <v>0</v>
      </c>
      <c r="C66" s="2">
        <f>'Medium Perry Results'!C65</f>
        <v>0</v>
      </c>
      <c r="D66" s="2">
        <f>'Sweet Perry Results'!C65</f>
        <v>0</v>
      </c>
      <c r="E66" s="2">
        <f t="shared" si="0"/>
        <v>0</v>
      </c>
    </row>
    <row r="67" spans="1:5" ht="15">
      <c r="A67" t="str">
        <f>'Entry Receipt'!A67</f>
        <v>q</v>
      </c>
      <c r="B67" s="2">
        <f>'Dry Perry Results'!C66</f>
        <v>0</v>
      </c>
      <c r="C67" s="2">
        <f>'Medium Perry Results'!C66</f>
        <v>0</v>
      </c>
      <c r="D67" s="2">
        <f>'Sweet Perry Results'!C66</f>
        <v>0</v>
      </c>
      <c r="E67" s="2">
        <f t="shared" si="0"/>
        <v>0</v>
      </c>
    </row>
    <row r="68" spans="1:5" ht="15">
      <c r="A68" t="str">
        <f>'Entry Receipt'!A68</f>
        <v>r</v>
      </c>
      <c r="B68" s="2">
        <f>'Dry Perry Results'!C67</f>
        <v>0</v>
      </c>
      <c r="C68" s="2">
        <f>'Medium Perry Results'!C67</f>
        <v>0</v>
      </c>
      <c r="D68" s="2">
        <f>'Sweet Perry Results'!C67</f>
        <v>0</v>
      </c>
      <c r="E68" s="2">
        <f aca="true" t="shared" si="1" ref="E68:E75">SUM(B68:D68)</f>
        <v>0</v>
      </c>
    </row>
    <row r="69" spans="1:5" ht="15">
      <c r="A69" t="str">
        <f>'Entry Receipt'!A69</f>
        <v>s</v>
      </c>
      <c r="B69" s="2">
        <f>'Dry Perry Results'!C68</f>
        <v>0</v>
      </c>
      <c r="C69" s="2">
        <f>'Medium Perry Results'!C68</f>
        <v>0</v>
      </c>
      <c r="D69" s="2">
        <f>'Sweet Perry Results'!C68</f>
        <v>0</v>
      </c>
      <c r="E69" s="2">
        <f t="shared" si="1"/>
        <v>0</v>
      </c>
    </row>
    <row r="70" spans="1:5" ht="15">
      <c r="A70" t="str">
        <f>'Entry Receipt'!A70</f>
        <v>t</v>
      </c>
      <c r="B70" s="2">
        <f>'Dry Perry Results'!C69</f>
        <v>0</v>
      </c>
      <c r="C70" s="2">
        <f>'Medium Perry Results'!C69</f>
        <v>0</v>
      </c>
      <c r="D70" s="2">
        <f>'Sweet Perry Results'!C69</f>
        <v>0</v>
      </c>
      <c r="E70" s="2">
        <f t="shared" si="1"/>
        <v>0</v>
      </c>
    </row>
    <row r="71" spans="1:5" ht="15">
      <c r="A71" t="str">
        <f>'Entry Receipt'!A71</f>
        <v>u</v>
      </c>
      <c r="B71" s="2">
        <f>'Dry Perry Results'!C70</f>
        <v>0</v>
      </c>
      <c r="C71" s="2">
        <f>'Medium Perry Results'!C70</f>
        <v>0</v>
      </c>
      <c r="D71" s="2">
        <f>'Sweet Perry Results'!C70</f>
        <v>0</v>
      </c>
      <c r="E71" s="2">
        <f t="shared" si="1"/>
        <v>0</v>
      </c>
    </row>
    <row r="72" spans="1:5" ht="15">
      <c r="A72" t="str">
        <f>'Entry Receipt'!A72</f>
        <v>v</v>
      </c>
      <c r="B72" s="2">
        <f>'Dry Perry Results'!C71</f>
        <v>0</v>
      </c>
      <c r="C72" s="2">
        <f>'Medium Perry Results'!C71</f>
        <v>0</v>
      </c>
      <c r="D72" s="2">
        <f>'Sweet Perry Results'!C71</f>
        <v>0</v>
      </c>
      <c r="E72" s="2">
        <f t="shared" si="1"/>
        <v>0</v>
      </c>
    </row>
    <row r="73" spans="1:5" ht="15">
      <c r="A73" t="str">
        <f>'Entry Receipt'!A73</f>
        <v>w</v>
      </c>
      <c r="B73" s="2">
        <f>'Dry Perry Results'!C72</f>
        <v>0</v>
      </c>
      <c r="C73" s="2">
        <f>'Medium Perry Results'!C72</f>
        <v>0</v>
      </c>
      <c r="D73" s="2">
        <f>'Sweet Perry Results'!C72</f>
        <v>0</v>
      </c>
      <c r="E73" s="2">
        <f t="shared" si="1"/>
        <v>0</v>
      </c>
    </row>
    <row r="74" spans="1:5" ht="15">
      <c r="A74" t="str">
        <f>'Entry Receipt'!A74</f>
        <v>x</v>
      </c>
      <c r="B74" s="2">
        <f>'Dry Perry Results'!C73</f>
        <v>0</v>
      </c>
      <c r="C74" s="2">
        <f>'Medium Perry Results'!C73</f>
        <v>0</v>
      </c>
      <c r="D74" s="2">
        <f>'Sweet Perry Results'!C73</f>
        <v>0</v>
      </c>
      <c r="E74" s="2">
        <f t="shared" si="1"/>
        <v>0</v>
      </c>
    </row>
    <row r="75" spans="1:5" ht="15">
      <c r="A75" t="str">
        <f>'Entry Receipt'!A75</f>
        <v>y</v>
      </c>
      <c r="B75" s="2">
        <f>'Dry Perry Results'!C74</f>
        <v>0</v>
      </c>
      <c r="C75" s="2">
        <f>'Medium Perry Results'!C74</f>
        <v>0</v>
      </c>
      <c r="D75" s="2">
        <f>'Sweet Perry Results'!C74</f>
        <v>0</v>
      </c>
      <c r="E75" s="2">
        <f t="shared" si="1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5.8515625" style="0" customWidth="1"/>
    <col min="2" max="2" width="16.8515625" style="0" customWidth="1"/>
    <col min="3" max="3" width="17.140625" style="0" customWidth="1"/>
  </cols>
  <sheetData>
    <row r="1" spans="1:3" s="16" customFormat="1" ht="23.25">
      <c r="A1" s="16" t="s">
        <v>55</v>
      </c>
      <c r="B1" s="1"/>
      <c r="C1" s="15"/>
    </row>
    <row r="2" spans="1:3" s="17" customFormat="1" ht="23.25">
      <c r="A2" s="18" t="s">
        <v>12</v>
      </c>
      <c r="C2" s="5" t="s">
        <v>14</v>
      </c>
    </row>
    <row r="3" spans="1:3" ht="15" hidden="1">
      <c r="A3" t="str">
        <f>'Dry Cider'!B2</f>
        <v> </v>
      </c>
      <c r="B3" s="2" t="str">
        <f>'Dry Cider'!A2</f>
        <v>Nil</v>
      </c>
      <c r="C3" s="3">
        <f>'Dry Cider'!C75</f>
        <v>0</v>
      </c>
    </row>
    <row r="4" spans="1:3" ht="15">
      <c r="A4" t="str">
        <f>'Dry Cider'!B39</f>
        <v>Hancocks Meadow Farm</v>
      </c>
      <c r="B4" s="2" t="str">
        <f>'Dry Cider'!A39</f>
        <v>A28</v>
      </c>
      <c r="C4" s="3">
        <f>'Dry Cider'!AN75</f>
        <v>21</v>
      </c>
    </row>
    <row r="5" spans="1:3" ht="15">
      <c r="A5" t="str">
        <f>'Dry Cider'!B4</f>
        <v>Bob's Rainbow Cider Blend</v>
      </c>
      <c r="B5" s="2" t="str">
        <f>'Dry Cider'!A4</f>
        <v>A1</v>
      </c>
      <c r="C5" s="3">
        <f>'Dry Cider'!E75</f>
        <v>19</v>
      </c>
    </row>
    <row r="6" spans="1:3" ht="15">
      <c r="A6" t="str">
        <f>'Dry Cider'!B17</f>
        <v>Danelaw</v>
      </c>
      <c r="B6" s="2" t="str">
        <f>'Dry Cider'!A17</f>
        <v>A10</v>
      </c>
      <c r="C6" s="3">
        <f>'Dry Cider'!R75</f>
        <v>13</v>
      </c>
    </row>
    <row r="7" spans="1:3" ht="15" hidden="1">
      <c r="A7" t="str">
        <f>'Dry Cider'!B6</f>
        <v> </v>
      </c>
      <c r="B7" s="2" t="str">
        <f>'Dry Cider'!A6</f>
        <v>Nil</v>
      </c>
      <c r="C7" s="3">
        <f>'Dry Cider'!G75</f>
        <v>0</v>
      </c>
    </row>
    <row r="8" spans="1:3" ht="15">
      <c r="A8" t="str">
        <f>'Dry Cider'!B26</f>
        <v>Monkey Bridge Cider</v>
      </c>
      <c r="B8" s="2" t="str">
        <f>'Dry Cider'!A26</f>
        <v>A18</v>
      </c>
      <c r="C8" s="3">
        <f>'Dry Cider'!AA75</f>
        <v>12</v>
      </c>
    </row>
    <row r="9" spans="1:3" ht="15">
      <c r="A9" t="str">
        <f>'Dry Cider'!B23</f>
        <v>Natural Riches</v>
      </c>
      <c r="B9" s="2" t="str">
        <f>'Dry Cider'!A23</f>
        <v>A15</v>
      </c>
      <c r="C9" s="3">
        <f>'Dry Cider'!X75</f>
        <v>10</v>
      </c>
    </row>
    <row r="10" spans="1:3" ht="15">
      <c r="A10" t="str">
        <f>'Dry Cider'!B33</f>
        <v>Stuart Cooper</v>
      </c>
      <c r="B10" s="2" t="str">
        <f>'Dry Cider'!A33</f>
        <v>A22</v>
      </c>
      <c r="C10" s="3">
        <f>'Dry Cider'!AH75</f>
        <v>9</v>
      </c>
    </row>
    <row r="11" spans="1:3" ht="15" hidden="1">
      <c r="A11" t="str">
        <f>'Dry Cider'!B10</f>
        <v> </v>
      </c>
      <c r="B11" s="2" t="str">
        <f>'Dry Cider'!A10</f>
        <v>Nil</v>
      </c>
      <c r="C11" s="3">
        <f>'Dry Cider'!K75</f>
        <v>0</v>
      </c>
    </row>
    <row r="12" spans="1:3" ht="15">
      <c r="A12" t="str">
        <f>'Dry Cider'!B16</f>
        <v>Woodredding Cider and Perry</v>
      </c>
      <c r="B12" s="2" t="str">
        <f>'Dry Cider'!A16</f>
        <v>A9</v>
      </c>
      <c r="C12" s="3">
        <f>'Dry Cider'!Q75</f>
        <v>8</v>
      </c>
    </row>
    <row r="13" spans="1:3" ht="15" hidden="1">
      <c r="A13" t="str">
        <f>'Dry Cider'!B12</f>
        <v> </v>
      </c>
      <c r="B13" s="2" t="str">
        <f>'Dry Cider'!A12</f>
        <v>Nil</v>
      </c>
      <c r="C13" s="3">
        <f>'Dry Cider'!M75</f>
        <v>0</v>
      </c>
    </row>
    <row r="14" spans="1:3" ht="15">
      <c r="A14" t="str">
        <f>'Dry Cider'!B13</f>
        <v>Ragged Stone Cider</v>
      </c>
      <c r="B14" s="2" t="str">
        <f>'Dry Cider'!A13</f>
        <v>A7</v>
      </c>
      <c r="C14" s="3">
        <f>'Dry Cider'!N75</f>
        <v>7</v>
      </c>
    </row>
    <row r="15" spans="1:3" ht="15">
      <c r="A15" t="str">
        <f>'Dry Cider'!B19</f>
        <v>Bartestree Cider Co</v>
      </c>
      <c r="B15" s="2" t="str">
        <f>'Dry Cider'!A19</f>
        <v>A11</v>
      </c>
      <c r="C15" s="3">
        <f>'Dry Cider'!T75</f>
        <v>6</v>
      </c>
    </row>
    <row r="16" spans="1:3" ht="15" hidden="1">
      <c r="A16" t="str">
        <f>'Dry Cider'!B15</f>
        <v> </v>
      </c>
      <c r="B16" s="2" t="str">
        <f>'Dry Cider'!A15</f>
        <v>h</v>
      </c>
      <c r="C16" s="3">
        <f>'Dry Cider'!P75</f>
        <v>0</v>
      </c>
    </row>
    <row r="17" spans="1:3" ht="15">
      <c r="A17" t="str">
        <f>'Dry Cider'!B34</f>
        <v>Ruxton Cider</v>
      </c>
      <c r="B17" s="2" t="str">
        <f>'Dry Cider'!A34</f>
        <v>A23</v>
      </c>
      <c r="C17" s="3">
        <f>'Dry Cider'!AI75</f>
        <v>6</v>
      </c>
    </row>
    <row r="18" spans="1:3" ht="15">
      <c r="A18" t="str">
        <f>'Dry Cider'!B7</f>
        <v>Lucky Crow</v>
      </c>
      <c r="B18" s="2" t="str">
        <f>'Dry Cider'!A7</f>
        <v>A3</v>
      </c>
      <c r="C18" s="3">
        <f>'Dry Cider'!H75</f>
        <v>5</v>
      </c>
    </row>
    <row r="19" spans="1:3" ht="15" hidden="1">
      <c r="A19" t="str">
        <f>'Dry Cider'!B18</f>
        <v> </v>
      </c>
      <c r="B19" s="2" t="str">
        <f>'Dry Cider'!A18</f>
        <v>Nil</v>
      </c>
      <c r="C19" s="3">
        <f>'Dry Cider'!S75</f>
        <v>0</v>
      </c>
    </row>
    <row r="20" spans="1:3" ht="15">
      <c r="A20" t="str">
        <f>'Dry Cider'!B11</f>
        <v>Williams Brothers Cider</v>
      </c>
      <c r="B20" s="2" t="str">
        <f>'Dry Cider'!A11</f>
        <v>A6</v>
      </c>
      <c r="C20" s="3">
        <f>'Dry Cider'!L75</f>
        <v>5</v>
      </c>
    </row>
    <row r="21" spans="1:3" ht="15">
      <c r="A21" t="str">
        <f>'Dry Cider'!B14</f>
        <v>Brooklands Cider</v>
      </c>
      <c r="B21" s="2" t="str">
        <f>'Dry Cider'!A14</f>
        <v>A8</v>
      </c>
      <c r="C21" s="3">
        <f>'Dry Cider'!O75</f>
        <v>5</v>
      </c>
    </row>
    <row r="22" spans="1:3" ht="15">
      <c r="A22" t="str">
        <f>'Dry Cider'!B32</f>
        <v>Mayfayre Cider and Perry</v>
      </c>
      <c r="B22" s="2" t="str">
        <f>'Dry Cider'!A32</f>
        <v>A21</v>
      </c>
      <c r="C22" s="3">
        <f>'Dry Cider'!AG75</f>
        <v>5</v>
      </c>
    </row>
    <row r="23" spans="1:3" ht="15">
      <c r="A23" t="str">
        <f>'Dry Cider'!B38</f>
        <v>Robert Castle</v>
      </c>
      <c r="B23" s="2" t="str">
        <f>'Dry Cider'!A38</f>
        <v>A26</v>
      </c>
      <c r="C23" s="3">
        <f>'Dry Cider'!AM75</f>
        <v>5</v>
      </c>
    </row>
    <row r="24" spans="1:3" ht="15">
      <c r="A24" t="str">
        <f>'Dry Cider'!B28</f>
        <v>Brecon Beacons Cider</v>
      </c>
      <c r="B24" s="2" t="str">
        <f>'Dry Cider'!A28</f>
        <v>A19</v>
      </c>
      <c r="C24" s="3">
        <f>'Dry Cider'!AC75</f>
        <v>4</v>
      </c>
    </row>
    <row r="25" spans="1:3" ht="15">
      <c r="A25" t="str">
        <f>'Dry Cider'!B3</f>
        <v>Falcon Orchard (Matt Glover)</v>
      </c>
      <c r="B25" s="2" t="str">
        <f>'Dry Cider'!A3</f>
        <v>A27</v>
      </c>
      <c r="C25" s="3">
        <f>'Dry Cider'!D75</f>
        <v>3</v>
      </c>
    </row>
    <row r="26" spans="1:3" ht="15">
      <c r="A26" t="str">
        <f>'Dry Cider'!B25</f>
        <v>Ross on Wye Cider &amp; Perry Co.</v>
      </c>
      <c r="B26" s="2" t="str">
        <f>'Dry Cider'!A25</f>
        <v>A17</v>
      </c>
      <c r="C26" s="3">
        <f>'Dry Cider'!Z75</f>
        <v>3</v>
      </c>
    </row>
    <row r="27" spans="1:3" ht="15">
      <c r="A27" t="str">
        <f>'Dry Cider'!B35</f>
        <v>Butford Organics</v>
      </c>
      <c r="B27" s="2" t="str">
        <f>'Dry Cider'!A35</f>
        <v>A24</v>
      </c>
      <c r="C27" s="3">
        <f>'Dry Cider'!AJ75</f>
        <v>3</v>
      </c>
    </row>
    <row r="28" spans="1:3" ht="15" hidden="1">
      <c r="A28" t="str">
        <f>'Dry Cider'!B27</f>
        <v> </v>
      </c>
      <c r="B28" s="2" t="str">
        <f>'Dry Cider'!A27</f>
        <v>Nil</v>
      </c>
      <c r="C28" s="3">
        <f>'Dry Cider'!AB75</f>
        <v>0</v>
      </c>
    </row>
    <row r="29" spans="1:3" ht="15">
      <c r="A29" t="str">
        <f>'Dry Cider'!B36</f>
        <v>InnocentPilgrim</v>
      </c>
      <c r="B29" s="2" t="str">
        <f>'Dry Cider'!A36</f>
        <v>A25</v>
      </c>
      <c r="C29" s="3">
        <f>'Dry Cider'!AK75</f>
        <v>3</v>
      </c>
    </row>
    <row r="30" spans="1:3" ht="15" hidden="1">
      <c r="A30" t="str">
        <f>'Dry Cider'!B29</f>
        <v> </v>
      </c>
      <c r="B30" s="2" t="str">
        <f>'Dry Cider'!A29</f>
        <v>Nil</v>
      </c>
      <c r="C30" s="3">
        <f>'Dry Cider'!AD75</f>
        <v>0</v>
      </c>
    </row>
    <row r="31" spans="1:3" ht="15" hidden="1">
      <c r="A31" t="str">
        <f>'Dry Cider'!B30</f>
        <v> </v>
      </c>
      <c r="B31" s="2" t="str">
        <f>'Dry Cider'!A30</f>
        <v>Nil</v>
      </c>
      <c r="C31" s="3">
        <f>'Dry Cider'!AE75</f>
        <v>0</v>
      </c>
    </row>
    <row r="32" spans="1:3" ht="15">
      <c r="A32" t="str">
        <f>'Dry Cider'!B21</f>
        <v>Alistair Smith</v>
      </c>
      <c r="B32" s="2" t="str">
        <f>'Dry Cider'!A21</f>
        <v>A13</v>
      </c>
      <c r="C32" s="3">
        <f>'Dry Cider'!V75</f>
        <v>2</v>
      </c>
    </row>
    <row r="33" spans="1:3" ht="15">
      <c r="A33" t="str">
        <f>'Dry Cider'!B5</f>
        <v>Palmers Upland Cyder</v>
      </c>
      <c r="B33" s="2" t="str">
        <f>'Dry Cider'!A5</f>
        <v>A2</v>
      </c>
      <c r="C33" s="3">
        <f>'Dry Cider'!F75</f>
        <v>1</v>
      </c>
    </row>
    <row r="34" spans="1:3" ht="15">
      <c r="A34" t="str">
        <f>'Dry Cider'!B9</f>
        <v>Seb's Cider</v>
      </c>
      <c r="B34" s="2" t="str">
        <f>'Dry Cider'!A9</f>
        <v>A5</v>
      </c>
      <c r="C34" s="3">
        <f>'Dry Cider'!J75</f>
        <v>1</v>
      </c>
    </row>
    <row r="35" spans="1:3" ht="15">
      <c r="A35" t="str">
        <f>'Dry Cider'!B22</f>
        <v>Gillow Cider</v>
      </c>
      <c r="B35" s="2" t="str">
        <f>'Dry Cider'!A22</f>
        <v>A14</v>
      </c>
      <c r="C35" s="3">
        <f>'Dry Cider'!W75</f>
        <v>1</v>
      </c>
    </row>
    <row r="36" spans="1:3" ht="15">
      <c r="A36" t="str">
        <f>'Dry Cider'!B24</f>
        <v>Barbourne Cider Co</v>
      </c>
      <c r="B36" s="2" t="str">
        <f>'Dry Cider'!A24</f>
        <v>A16</v>
      </c>
      <c r="C36" s="3">
        <f>'Dry Cider'!Y75</f>
        <v>1</v>
      </c>
    </row>
    <row r="37" spans="1:3" ht="15">
      <c r="A37" t="str">
        <f>'Dry Cider'!B31</f>
        <v>Whiteslade W'tizzit</v>
      </c>
      <c r="B37" s="2" t="str">
        <f>'Dry Cider'!A31</f>
        <v>A20</v>
      </c>
      <c r="C37" s="3">
        <f>'Dry Cider'!AF75</f>
        <v>1</v>
      </c>
    </row>
    <row r="38" spans="1:3" ht="15" hidden="1">
      <c r="A38" t="str">
        <f>'Dry Cider'!B37</f>
        <v> </v>
      </c>
      <c r="B38" s="2" t="str">
        <f>'Dry Cider'!A37</f>
        <v>Nil</v>
      </c>
      <c r="C38" s="3">
        <f>'Dry Cider'!AL75</f>
        <v>0</v>
      </c>
    </row>
    <row r="39" spans="1:3" ht="15">
      <c r="A39" t="str">
        <f>'Dry Cider'!B20</f>
        <v>Ty Gwyn Cider</v>
      </c>
      <c r="B39" s="2" t="str">
        <f>'Dry Cider'!A20</f>
        <v>A12</v>
      </c>
      <c r="C39" s="3">
        <f>'Dry Cider'!U75</f>
        <v>0</v>
      </c>
    </row>
    <row r="40" spans="1:3" ht="15" hidden="1">
      <c r="A40" t="str">
        <f>'Dry Cider'!B40</f>
        <v> </v>
      </c>
      <c r="B40" s="2" t="str">
        <f>'Dry Cider'!A40</f>
        <v>Nil</v>
      </c>
      <c r="C40" s="3">
        <f>'Dry Cider'!AO75</f>
        <v>0</v>
      </c>
    </row>
    <row r="41" spans="1:3" ht="15" hidden="1">
      <c r="A41" t="str">
        <f>'Dry Cider'!B41</f>
        <v> </v>
      </c>
      <c r="B41" s="2" t="str">
        <f>'Dry Cider'!A41</f>
        <v>Nil</v>
      </c>
      <c r="C41" s="3">
        <f>'Dry Cider'!AP75</f>
        <v>0</v>
      </c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spans="2:3" ht="15">
      <c r="B48" s="2"/>
      <c r="C48" s="3"/>
    </row>
    <row r="49" spans="2:3" ht="15">
      <c r="B49" s="2"/>
      <c r="C49" s="3"/>
    </row>
    <row r="50" spans="2:3" ht="15">
      <c r="B50" s="2"/>
      <c r="C50" s="3"/>
    </row>
    <row r="51" spans="2:3" ht="15">
      <c r="B51" s="2"/>
      <c r="C51" s="3"/>
    </row>
    <row r="52" spans="2:3" ht="15">
      <c r="B52" s="2"/>
      <c r="C52" s="3"/>
    </row>
    <row r="53" spans="2:3" ht="15">
      <c r="B53" s="2"/>
      <c r="C53" s="3"/>
    </row>
    <row r="54" spans="2:3" ht="15">
      <c r="B54" s="2"/>
      <c r="C54" s="3"/>
    </row>
    <row r="55" spans="2:3" ht="15">
      <c r="B55" s="2"/>
      <c r="C55" s="3"/>
    </row>
    <row r="56" spans="2:3" ht="15">
      <c r="B56" s="2"/>
      <c r="C56" s="3"/>
    </row>
    <row r="57" spans="2:3" ht="15">
      <c r="B57" s="2"/>
      <c r="C57" s="3"/>
    </row>
    <row r="58" spans="2:3" ht="15">
      <c r="B58" s="2"/>
      <c r="C58" s="3"/>
    </row>
    <row r="59" spans="2:3" ht="15">
      <c r="B59" s="2"/>
      <c r="C59" s="3"/>
    </row>
    <row r="60" spans="2:3" ht="15">
      <c r="B60" s="2"/>
      <c r="C60" s="3"/>
    </row>
    <row r="61" spans="2:3" ht="15">
      <c r="B61" s="2"/>
      <c r="C61" s="3"/>
    </row>
    <row r="62" spans="2:3" ht="15">
      <c r="B62" s="2"/>
      <c r="C62" s="3"/>
    </row>
    <row r="63" spans="2:3" ht="15">
      <c r="B63" s="2"/>
      <c r="C63" s="3"/>
    </row>
    <row r="64" spans="1:3" ht="15">
      <c r="A64">
        <f>'Dry Cider'!B64</f>
        <v>0</v>
      </c>
      <c r="B64" s="2" t="str">
        <f>'Dry Cider'!A64</f>
        <v>Guest</v>
      </c>
      <c r="C64" s="3">
        <f>'Dry Cider'!BM75</f>
        <v>0</v>
      </c>
    </row>
    <row r="65" spans="1:3" ht="15">
      <c r="A65" t="str">
        <f>'Dry Cider'!B65</f>
        <v>p</v>
      </c>
      <c r="B65" s="2" t="str">
        <f>'Dry Cider'!A65</f>
        <v>Guest</v>
      </c>
      <c r="C65" s="3">
        <f>'Dry Cider'!BN75</f>
        <v>0</v>
      </c>
    </row>
    <row r="66" spans="1:3" ht="15">
      <c r="A66" t="str">
        <f>'Dry Cider'!B66</f>
        <v>q</v>
      </c>
      <c r="B66" s="2" t="str">
        <f>'Dry Cider'!A66</f>
        <v>Guest</v>
      </c>
      <c r="C66" s="3">
        <f>'Dry Cider'!BO75</f>
        <v>0</v>
      </c>
    </row>
    <row r="67" spans="1:3" ht="15">
      <c r="A67" t="str">
        <f>'Dry Cider'!B67</f>
        <v>r</v>
      </c>
      <c r="B67" s="2" t="str">
        <f>'Dry Cider'!A67</f>
        <v>Guest</v>
      </c>
      <c r="C67" s="3">
        <f>'Dry Cider'!BP75</f>
        <v>0</v>
      </c>
    </row>
    <row r="68" spans="1:3" ht="15">
      <c r="A68" t="str">
        <f>'Dry Cider'!B68</f>
        <v>s</v>
      </c>
      <c r="B68" s="2" t="str">
        <f>'Dry Cider'!A68</f>
        <v>Guest</v>
      </c>
      <c r="C68" s="3">
        <f>'Dry Cider'!BQ75</f>
        <v>0</v>
      </c>
    </row>
    <row r="69" spans="1:3" ht="15">
      <c r="A69" t="str">
        <f>'Dry Cider'!B69</f>
        <v>t</v>
      </c>
      <c r="B69" s="2" t="str">
        <f>'Dry Cider'!A69</f>
        <v>Guest</v>
      </c>
      <c r="C69" s="3">
        <f>'Dry Cider'!BR75</f>
        <v>0</v>
      </c>
    </row>
    <row r="70" spans="1:3" ht="15">
      <c r="A70" t="str">
        <f>'Dry Cider'!B70</f>
        <v>u</v>
      </c>
      <c r="B70" s="2" t="str">
        <f>'Dry Cider'!A70</f>
        <v>Guest</v>
      </c>
      <c r="C70" s="3">
        <f>'Dry Cider'!BS75</f>
        <v>0</v>
      </c>
    </row>
    <row r="71" spans="1:3" ht="15">
      <c r="A71" t="str">
        <f>'Dry Cider'!B71</f>
        <v>v</v>
      </c>
      <c r="B71" s="2" t="str">
        <f>'Dry Cider'!A71</f>
        <v>Guest</v>
      </c>
      <c r="C71" s="3">
        <f>'Dry Cider'!BT75</f>
        <v>0</v>
      </c>
    </row>
    <row r="72" spans="1:3" ht="15">
      <c r="A72" t="str">
        <f>'Dry Cider'!B72</f>
        <v>w</v>
      </c>
      <c r="B72" s="2" t="str">
        <f>'Dry Cider'!A72</f>
        <v>Guest</v>
      </c>
      <c r="C72" s="3">
        <f>'Dry Cider'!BU75</f>
        <v>0</v>
      </c>
    </row>
    <row r="73" spans="1:3" ht="15">
      <c r="A73" t="str">
        <f>'Dry Cider'!B73</f>
        <v>x</v>
      </c>
      <c r="B73" s="2" t="str">
        <f>'Dry Cider'!A73</f>
        <v>Guest</v>
      </c>
      <c r="C73" s="3">
        <f>'Dry Cider'!BV75</f>
        <v>0</v>
      </c>
    </row>
    <row r="74" spans="1:3" ht="15">
      <c r="A74" t="str">
        <f>'Dry Cider'!B74</f>
        <v>y</v>
      </c>
      <c r="B74" s="2" t="str">
        <f>'Dry Cider'!A74</f>
        <v>Guest</v>
      </c>
      <c r="C74" s="3">
        <f>'Dry Cider'!BW75</f>
        <v>0</v>
      </c>
    </row>
  </sheetData>
  <sheetProtection/>
  <conditionalFormatting sqref="C4:C3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5" right="0.3" top="0.5" bottom="0.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75"/>
  <sheetViews>
    <sheetView zoomScale="85" zoomScaleNormal="85" zoomScalePageLayoutView="0" workbookViewId="0" topLeftCell="A1">
      <pane xSplit="2" ySplit="1" topLeftCell="C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42" sqref="S42"/>
    </sheetView>
  </sheetViews>
  <sheetFormatPr defaultColWidth="9.140625" defaultRowHeight="15"/>
  <cols>
    <col min="2" max="2" width="36.7109375" style="0" customWidth="1"/>
    <col min="4" max="5" width="0" style="0" hidden="1" customWidth="1"/>
    <col min="7" max="7" width="0" style="0" hidden="1" customWidth="1"/>
    <col min="9" max="9" width="0" style="0" hidden="1" customWidth="1"/>
    <col min="13" max="15" width="0" style="0" hidden="1" customWidth="1"/>
    <col min="18" max="18" width="0" style="0" hidden="1" customWidth="1"/>
    <col min="21" max="22" width="0" style="0" hidden="1" customWidth="1"/>
    <col min="24" max="24" width="0" style="0" hidden="1" customWidth="1"/>
    <col min="27" max="28" width="0" style="0" hidden="1" customWidth="1"/>
    <col min="31" max="32" width="0" style="0" hidden="1" customWidth="1"/>
    <col min="34" max="36" width="0" style="0" hidden="1" customWidth="1"/>
    <col min="39" max="39" width="0" style="0" hidden="1" customWidth="1"/>
  </cols>
  <sheetData>
    <row r="1" spans="1:75" s="5" customFormat="1" ht="23.25">
      <c r="A1" s="5">
        <v>2019</v>
      </c>
      <c r="B1" s="5" t="s">
        <v>0</v>
      </c>
      <c r="C1" s="5" t="str">
        <f>A2</f>
        <v>B1</v>
      </c>
      <c r="D1" s="5" t="str">
        <f>A3</f>
        <v>h</v>
      </c>
      <c r="E1" s="5" t="str">
        <f>A4</f>
        <v>Nil</v>
      </c>
      <c r="F1" s="5" t="str">
        <f>A5</f>
        <v>B3</v>
      </c>
      <c r="G1" s="5" t="str">
        <f>A6</f>
        <v>Nil</v>
      </c>
      <c r="H1" s="5" t="str">
        <f>A7</f>
        <v>B4</v>
      </c>
      <c r="I1" s="5" t="str">
        <f>A8</f>
        <v>Nil</v>
      </c>
      <c r="J1" s="5" t="str">
        <f>A9</f>
        <v>B6</v>
      </c>
      <c r="K1" s="5" t="str">
        <f>A10</f>
        <v>B7</v>
      </c>
      <c r="L1" s="5" t="str">
        <f>A11</f>
        <v>B8</v>
      </c>
      <c r="M1" s="5" t="str">
        <f>A12</f>
        <v>Nil</v>
      </c>
      <c r="N1" s="5" t="str">
        <f>A13</f>
        <v>Nil</v>
      </c>
      <c r="O1" s="5" t="str">
        <f>+A14</f>
        <v>Nil</v>
      </c>
      <c r="P1" s="5" t="str">
        <f>+A15</f>
        <v>B9</v>
      </c>
      <c r="Q1" s="5" t="str">
        <f>A16</f>
        <v>B10</v>
      </c>
      <c r="R1" s="5" t="str">
        <f>A17</f>
        <v>Nil</v>
      </c>
      <c r="S1" s="5" t="str">
        <f>A18</f>
        <v>B11</v>
      </c>
      <c r="T1" s="5" t="str">
        <f>A19</f>
        <v>B12</v>
      </c>
      <c r="U1" s="5" t="str">
        <f>A20</f>
        <v>Nil</v>
      </c>
      <c r="V1" s="5" t="str">
        <f>A21</f>
        <v>Nil</v>
      </c>
      <c r="W1" s="5" t="str">
        <f>A22</f>
        <v>B13</v>
      </c>
      <c r="X1" s="5" t="str">
        <f>A23</f>
        <v>Nil</v>
      </c>
      <c r="Y1" s="5" t="str">
        <f>A24</f>
        <v>B14</v>
      </c>
      <c r="Z1" s="5" t="str">
        <f>A25</f>
        <v>B15</v>
      </c>
      <c r="AA1" s="5" t="str">
        <f>A26</f>
        <v>Nil</v>
      </c>
      <c r="AB1" s="5" t="str">
        <f>A27</f>
        <v>Nil</v>
      </c>
      <c r="AC1" s="5" t="str">
        <f>A28</f>
        <v>B16</v>
      </c>
      <c r="AD1" s="5" t="str">
        <f>A29</f>
        <v>B17</v>
      </c>
      <c r="AE1" s="5" t="str">
        <f>A30</f>
        <v>Nil</v>
      </c>
      <c r="AF1" s="5" t="str">
        <f>A31</f>
        <v>Nil</v>
      </c>
      <c r="AG1" s="5" t="str">
        <f>A32</f>
        <v>B18</v>
      </c>
      <c r="AH1" s="5" t="str">
        <f>A33</f>
        <v>Nil</v>
      </c>
      <c r="AI1" s="5" t="str">
        <f>A34</f>
        <v>Nil</v>
      </c>
      <c r="AJ1" s="5" t="str">
        <f>A35</f>
        <v>Nil</v>
      </c>
      <c r="AK1" s="5" t="str">
        <f>A36</f>
        <v>B19</v>
      </c>
      <c r="AL1" s="5" t="str">
        <f>A37</f>
        <v>B20</v>
      </c>
      <c r="AM1" s="5" t="str">
        <f>A38</f>
        <v>Nil</v>
      </c>
      <c r="AN1" s="5" t="str">
        <f>A39</f>
        <v>B21</v>
      </c>
      <c r="AO1" s="5" t="str">
        <f>A40</f>
        <v>Nil</v>
      </c>
      <c r="AP1" s="5" t="str">
        <f>A41</f>
        <v>Nil</v>
      </c>
      <c r="AQ1" s="5" t="str">
        <f>A42</f>
        <v>Guest</v>
      </c>
      <c r="AR1" s="5" t="str">
        <f>A43</f>
        <v>Guest</v>
      </c>
      <c r="AS1" s="5" t="str">
        <f>A44</f>
        <v>Guest</v>
      </c>
      <c r="AT1" s="5" t="str">
        <f>A45</f>
        <v>Guest</v>
      </c>
      <c r="AU1" s="5" t="str">
        <f>A46</f>
        <v>Guest</v>
      </c>
      <c r="AV1" s="5" t="str">
        <f>A47</f>
        <v>Guest</v>
      </c>
      <c r="AW1" s="5" t="str">
        <f>A48</f>
        <v>Guest</v>
      </c>
      <c r="AX1" s="5" t="str">
        <f>A49</f>
        <v>Guest</v>
      </c>
      <c r="AY1" s="5" t="str">
        <f>A50</f>
        <v>Guest</v>
      </c>
      <c r="AZ1" s="5" t="str">
        <f>A51</f>
        <v>Guest</v>
      </c>
      <c r="BA1" s="5" t="str">
        <f>A52</f>
        <v>Guest</v>
      </c>
      <c r="BB1" s="5" t="str">
        <f>A53</f>
        <v>Guest</v>
      </c>
      <c r="BC1" s="5" t="str">
        <f>A54</f>
        <v>Guest</v>
      </c>
      <c r="BD1" s="5" t="str">
        <f>A55</f>
        <v>Guest</v>
      </c>
      <c r="BE1" s="5" t="str">
        <f>A56</f>
        <v>Guest</v>
      </c>
      <c r="BF1" s="5" t="str">
        <f>A57</f>
        <v>Guest</v>
      </c>
      <c r="BG1" s="5" t="str">
        <f>A58</f>
        <v>Guest</v>
      </c>
      <c r="BH1" s="5" t="str">
        <f>A59</f>
        <v>Guest</v>
      </c>
      <c r="BI1" s="5" t="str">
        <f>A60</f>
        <v>Guest</v>
      </c>
      <c r="BJ1" s="5" t="str">
        <f>A61</f>
        <v>Guest</v>
      </c>
      <c r="BK1" s="5" t="str">
        <f>A62</f>
        <v>Guest</v>
      </c>
      <c r="BL1" s="5" t="str">
        <f>A63</f>
        <v>Guest</v>
      </c>
      <c r="BM1" s="5" t="str">
        <f>A64</f>
        <v>Guest</v>
      </c>
      <c r="BN1" s="5" t="str">
        <f>A65</f>
        <v>Guest</v>
      </c>
      <c r="BO1" s="5" t="str">
        <f>A66</f>
        <v>Guest</v>
      </c>
      <c r="BP1" s="5" t="str">
        <f>A67</f>
        <v>Guest</v>
      </c>
      <c r="BQ1" s="5" t="str">
        <f>A68</f>
        <v>Guest</v>
      </c>
      <c r="BR1" s="5" t="str">
        <f>A69</f>
        <v>Guest</v>
      </c>
      <c r="BS1" s="5" t="str">
        <f>A70</f>
        <v>Guest</v>
      </c>
      <c r="BT1" s="5" t="str">
        <f>A71</f>
        <v>Guest</v>
      </c>
      <c r="BU1" s="5" t="str">
        <f>A72</f>
        <v>Guest</v>
      </c>
      <c r="BV1" s="5" t="str">
        <f>A73</f>
        <v>Guest</v>
      </c>
      <c r="BW1" s="5" t="str">
        <f>A74</f>
        <v>Guest</v>
      </c>
    </row>
    <row r="2" spans="1:77" ht="15">
      <c r="A2" s="1" t="str">
        <f>'Entry Receipt'!D3</f>
        <v>B1</v>
      </c>
      <c r="B2" t="str">
        <f>IF('Entry Receipt'!D3="Nil"," ",'Entry Receipt'!A3)</f>
        <v>Three Cats Cider 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51" ht="15" hidden="1">
      <c r="A3" s="1" t="s">
        <v>231</v>
      </c>
      <c r="B3" t="str">
        <f>IF('Entry Receipt'!D4="Nil"," ",'Entry Receipt'!A4)</f>
        <v> </v>
      </c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 hidden="1">
      <c r="A4" s="1" t="str">
        <f>'Entry Receipt'!D5</f>
        <v>Nil</v>
      </c>
      <c r="B4" t="str">
        <f>IF('Entry Receipt'!D5="Nil"," ",'Entry Receipt'!A5)</f>
        <v> </v>
      </c>
      <c r="C4" s="7"/>
      <c r="D4" s="7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">
      <c r="A5" s="1" t="str">
        <f>'Entry Receipt'!D6</f>
        <v>B3</v>
      </c>
      <c r="B5" t="str">
        <f>IF('Entry Receipt'!D6="Nil"," ",'Entry Receipt'!A6)</f>
        <v>Palmers Upland Cyder</v>
      </c>
      <c r="C5" s="7"/>
      <c r="D5" s="7"/>
      <c r="E5" s="7"/>
      <c r="F5" s="20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1</v>
      </c>
      <c r="Z5" s="7">
        <v>3</v>
      </c>
      <c r="AA5" s="7"/>
      <c r="AB5" s="7"/>
      <c r="AC5" s="7">
        <v>2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 hidden="1">
      <c r="A6" s="1" t="str">
        <f>'Entry Receipt'!D7</f>
        <v>Nil</v>
      </c>
      <c r="B6" t="str">
        <f>IF('Entry Receipt'!D7="Nil"," ",'Entry Receipt'!A7)</f>
        <v> </v>
      </c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5">
      <c r="A7" s="1" t="str">
        <f>'Entry Receipt'!D8</f>
        <v>B4</v>
      </c>
      <c r="B7" t="str">
        <f>IF('Entry Receipt'!D8="Nil"," ",'Entry Receipt'!A8)</f>
        <v>Lucky Crow</v>
      </c>
      <c r="C7" s="7"/>
      <c r="D7" s="7"/>
      <c r="E7" s="7"/>
      <c r="F7" s="7"/>
      <c r="G7" s="7"/>
      <c r="H7" s="2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3</v>
      </c>
      <c r="U7" s="7"/>
      <c r="V7" s="7"/>
      <c r="W7" s="7"/>
      <c r="X7" s="7"/>
      <c r="Y7" s="7">
        <v>1</v>
      </c>
      <c r="Z7" s="7">
        <v>2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 hidden="1">
      <c r="A8" s="1" t="str">
        <f>'Entry Receipt'!D9</f>
        <v>Nil</v>
      </c>
      <c r="B8" t="str">
        <f>IF('Entry Receipt'!D9="Nil"," ",'Entry Receipt'!A9)</f>
        <v> </v>
      </c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>
      <c r="A9" s="1" t="str">
        <f>'Entry Receipt'!D10</f>
        <v>B6</v>
      </c>
      <c r="B9" t="str">
        <f>IF('Entry Receipt'!D10="Nil"," ",'Entry Receipt'!A10)</f>
        <v>Seb's Cider</v>
      </c>
      <c r="C9" s="7"/>
      <c r="D9" s="7"/>
      <c r="E9" s="7"/>
      <c r="F9" s="7"/>
      <c r="G9" s="7"/>
      <c r="H9" s="7">
        <v>2</v>
      </c>
      <c r="I9" s="7"/>
      <c r="J9" s="20">
        <v>1</v>
      </c>
      <c r="K9" s="7"/>
      <c r="L9" s="7"/>
      <c r="M9" s="7"/>
      <c r="N9" s="7"/>
      <c r="O9" s="7"/>
      <c r="P9" s="7"/>
      <c r="Q9" s="7">
        <v>1</v>
      </c>
      <c r="R9" s="7"/>
      <c r="S9" s="7"/>
      <c r="T9" s="7">
        <v>3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>
      <c r="A10" s="1" t="str">
        <f>'Entry Receipt'!D11</f>
        <v>B7</v>
      </c>
      <c r="B10" t="str">
        <f>IF('Entry Receipt'!D11="Nil"," ",'Entry Receipt'!A11)</f>
        <v>Jolter Press</v>
      </c>
      <c r="C10" s="7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>
      <c r="A11" s="1" t="str">
        <f>'Entry Receipt'!D12</f>
        <v>B8</v>
      </c>
      <c r="B11" t="str">
        <f>IF('Entry Receipt'!D12="Nil"," ",'Entry Receipt'!A12)</f>
        <v>Williams Brothers Cider</v>
      </c>
      <c r="C11" s="7"/>
      <c r="D11" s="7"/>
      <c r="E11" s="7"/>
      <c r="F11" s="7"/>
      <c r="G11" s="7"/>
      <c r="H11" s="7"/>
      <c r="I11" s="7"/>
      <c r="J11" s="7">
        <v>1</v>
      </c>
      <c r="K11" s="7"/>
      <c r="L11" s="20">
        <v>1</v>
      </c>
      <c r="M11" s="7"/>
      <c r="N11" s="7"/>
      <c r="O11" s="7"/>
      <c r="P11" s="7"/>
      <c r="Q11" s="7">
        <v>3</v>
      </c>
      <c r="R11" s="7"/>
      <c r="S11" s="7"/>
      <c r="T11" s="7"/>
      <c r="U11" s="7"/>
      <c r="V11" s="7"/>
      <c r="W11" s="7"/>
      <c r="X11" s="7"/>
      <c r="Y11" s="7">
        <v>2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 hidden="1">
      <c r="A12" s="1" t="str">
        <f>'Entry Receipt'!D13</f>
        <v>Nil</v>
      </c>
      <c r="B12" t="str">
        <f>IF('Entry Receipt'!D13="Nil"," ",'Entry Receipt'!A13)</f>
        <v> 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 hidden="1">
      <c r="A13" s="1" t="str">
        <f>'Entry Receipt'!D14</f>
        <v>Nil</v>
      </c>
      <c r="B13" t="str">
        <f>IF('Entry Receipt'!D14="Nil"," ",'Entry Receipt'!A14)</f>
        <v> 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 hidden="1">
      <c r="A14" s="1" t="str">
        <f>'Entry Receipt'!D15</f>
        <v>Nil</v>
      </c>
      <c r="B14" t="str">
        <f>IF('Entry Receipt'!D15="Nil"," ",'Entry Receipt'!A15)</f>
        <v> 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>
      <c r="A15" s="1" t="str">
        <f>'Entry Receipt'!D16</f>
        <v>B9</v>
      </c>
      <c r="B15" t="str">
        <f>IF('Entry Receipt'!D16="Nil"," ",'Entry Receipt'!A16)</f>
        <v>Springherne Cider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6"/>
      <c r="Q15" s="7"/>
      <c r="R15" s="7"/>
      <c r="S15" s="7"/>
      <c r="T15" s="7"/>
      <c r="U15" s="7"/>
      <c r="V15" s="7"/>
      <c r="W15" s="7"/>
      <c r="X15" s="7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>
      <c r="A16" s="1" t="str">
        <f>'Entry Receipt'!D17</f>
        <v>B10</v>
      </c>
      <c r="B16" t="str">
        <f>IF('Entry Receipt'!D17="Nil"," ",'Entry Receipt'!A17)</f>
        <v>Woodredding Cider and Perry</v>
      </c>
      <c r="C16" s="7"/>
      <c r="D16" s="7"/>
      <c r="E16" s="7"/>
      <c r="F16" s="7"/>
      <c r="G16" s="7"/>
      <c r="H16" s="7">
        <v>2</v>
      </c>
      <c r="I16" s="7"/>
      <c r="J16" s="7"/>
      <c r="K16" s="7"/>
      <c r="L16" s="7">
        <v>1</v>
      </c>
      <c r="M16" s="7"/>
      <c r="N16" s="8"/>
      <c r="O16" s="7"/>
      <c r="P16" s="7"/>
      <c r="Q16" s="20">
        <v>1</v>
      </c>
      <c r="R16" s="7"/>
      <c r="S16" s="7"/>
      <c r="T16" s="7"/>
      <c r="U16" s="7"/>
      <c r="V16" s="7"/>
      <c r="W16" s="7"/>
      <c r="X16" s="7"/>
      <c r="Y16" s="8"/>
      <c r="Z16" s="7">
        <v>3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 hidden="1">
      <c r="A17" s="1" t="str">
        <f>'Entry Receipt'!D18</f>
        <v>Nil</v>
      </c>
      <c r="B17" t="str">
        <f>IF('Entry Receipt'!D18="Nil"," ",'Entry Receipt'!A18)</f>
        <v> 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6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5">
      <c r="A18" s="1" t="str">
        <f>'Entry Receipt'!D19</f>
        <v>B11</v>
      </c>
      <c r="B18" t="str">
        <f>IF('Entry Receipt'!D19="Nil"," ",'Entry Receipt'!A19)</f>
        <v>Gregg's Pit Cider &amp; Perry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6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>
      <c r="A19" s="1" t="str">
        <f>'Entry Receipt'!D20</f>
        <v>B12</v>
      </c>
      <c r="B19" t="str">
        <f>IF('Entry Receipt'!D20="Nil"," ",'Entry Receipt'!A20)</f>
        <v>Bartestree Cider Co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7">
        <v>2</v>
      </c>
      <c r="Q19" s="7"/>
      <c r="R19" s="7"/>
      <c r="S19" s="7">
        <v>1</v>
      </c>
      <c r="T19" s="20">
        <v>1</v>
      </c>
      <c r="U19" s="7"/>
      <c r="V19" s="7"/>
      <c r="W19" s="7"/>
      <c r="X19" s="7"/>
      <c r="Y19" s="8">
        <v>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 hidden="1">
      <c r="A20" s="1" t="str">
        <f>'Entry Receipt'!D21</f>
        <v>Nil</v>
      </c>
      <c r="B20" t="str">
        <f>IF('Entry Receipt'!D21="Nil"," ",'Entry Receipt'!A21)</f>
        <v> 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 hidden="1">
      <c r="A21" s="1" t="str">
        <f>'Entry Receipt'!D22</f>
        <v>Nil</v>
      </c>
      <c r="B21" t="str">
        <f>IF('Entry Receipt'!D22="Nil"," ",'Entry Receipt'!A22)</f>
        <v> 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/>
      <c r="T21" s="7"/>
      <c r="U21" s="7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5">
      <c r="A22" s="1" t="str">
        <f>'Entry Receipt'!D23</f>
        <v>B13</v>
      </c>
      <c r="B22" t="str">
        <f>IF('Entry Receipt'!D23="Nil"," ",'Entry Receipt'!A23)</f>
        <v>Gillow Cider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20">
        <v>1</v>
      </c>
      <c r="X22" s="7"/>
      <c r="Y22" s="7">
        <v>2</v>
      </c>
      <c r="Z22" s="7">
        <v>1</v>
      </c>
      <c r="AA22" s="7"/>
      <c r="AB22" s="7"/>
      <c r="AC22" s="7"/>
      <c r="AD22" s="7"/>
      <c r="AE22" s="7"/>
      <c r="AF22" s="7"/>
      <c r="AG22" s="7">
        <v>3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 hidden="1">
      <c r="A23" s="1" t="str">
        <f>'Entry Receipt'!D24</f>
        <v>Nil</v>
      </c>
      <c r="B23" t="str">
        <f>IF('Entry Receipt'!D24="Nil"," ",'Entry Receipt'!A24)</f>
        <v> 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>
      <c r="A24" s="1" t="str">
        <f>'Entry Receipt'!D25</f>
        <v>B14</v>
      </c>
      <c r="B24" t="str">
        <f>IF('Entry Receipt'!D25="Nil"," ",'Entry Receipt'!A25)</f>
        <v>Barbourne Cider Co</v>
      </c>
      <c r="C24" s="7"/>
      <c r="D24" s="7"/>
      <c r="E24" s="7"/>
      <c r="F24" s="7"/>
      <c r="G24" s="7"/>
      <c r="H24" s="7">
        <v>2</v>
      </c>
      <c r="I24" s="7"/>
      <c r="J24" s="7"/>
      <c r="K24" s="7"/>
      <c r="L24" s="7">
        <v>3</v>
      </c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20">
        <v>1</v>
      </c>
      <c r="Z24" s="7">
        <v>1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>
      <c r="A25" s="1" t="str">
        <f>'Entry Receipt'!D26</f>
        <v>B15</v>
      </c>
      <c r="B25" t="str">
        <f>IF('Entry Receipt'!D26="Nil"," ",'Entry Receipt'!A26)</f>
        <v>Ross on Wye Cider &amp; Perry Co.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3</v>
      </c>
      <c r="U25" s="7"/>
      <c r="V25" s="7"/>
      <c r="W25" s="7"/>
      <c r="X25" s="7"/>
      <c r="Y25" s="7">
        <v>1</v>
      </c>
      <c r="Z25" s="20">
        <v>1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v>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 hidden="1">
      <c r="A26" s="1" t="str">
        <f>'Entry Receipt'!D27</f>
        <v>Nil</v>
      </c>
      <c r="B26" t="str">
        <f>IF('Entry Receipt'!D27="Nil"," ",'Entry Receipt'!A27)</f>
        <v> 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 hidden="1">
      <c r="A27" s="1" t="str">
        <f>'Entry Receipt'!D28</f>
        <v>Nil</v>
      </c>
      <c r="B27" t="str">
        <f>IF('Entry Receipt'!D28="Nil"," ",'Entry Receipt'!A28)</f>
        <v> 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>
      <c r="A28" s="1" t="str">
        <f>'Entry Receipt'!D29</f>
        <v>B16</v>
      </c>
      <c r="B28" t="str">
        <f>IF('Entry Receipt'!D29="Nil"," ",'Entry Receipt'!A29)</f>
        <v>Brecon Beacons Cider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5">
      <c r="A29" s="1" t="str">
        <f>'Entry Receipt'!D30</f>
        <v>B17</v>
      </c>
      <c r="B29" t="str">
        <f>IF('Entry Receipt'!D30="Nil"," ",'Entry Receipt'!A30)</f>
        <v>Henhope Cider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5" hidden="1">
      <c r="A30" s="1" t="str">
        <f>'Entry Receipt'!D31</f>
        <v>Nil</v>
      </c>
      <c r="B30" t="str">
        <f>IF('Entry Receipt'!D31="Nil"," ",'Entry Receipt'!A31)</f>
        <v> 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hidden="1">
      <c r="A31" s="1" t="str">
        <f>'Entry Receipt'!D32</f>
        <v>Nil</v>
      </c>
      <c r="B31" t="str">
        <f>IF('Entry Receipt'!D32="Nil"," ",'Entry Receipt'!A32)</f>
        <v> 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5">
      <c r="A32" s="1" t="str">
        <f>'Entry Receipt'!D33</f>
        <v>B18</v>
      </c>
      <c r="B32" t="str">
        <f>IF('Entry Receipt'!D33="Nil"," ",'Entry Receipt'!A33)</f>
        <v>Mayfayre Cider and Perry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1</v>
      </c>
      <c r="T32" s="7">
        <v>3</v>
      </c>
      <c r="U32" s="7"/>
      <c r="V32" s="7"/>
      <c r="W32" s="7"/>
      <c r="X32" s="7"/>
      <c r="Y32" s="7"/>
      <c r="Z32" s="7"/>
      <c r="AA32" s="7"/>
      <c r="AB32" s="7"/>
      <c r="AC32" s="7"/>
      <c r="AD32" s="7">
        <v>2</v>
      </c>
      <c r="AE32" s="7"/>
      <c r="AF32" s="7"/>
      <c r="AG32" s="20">
        <v>1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4.25" customHeight="1" hidden="1">
      <c r="A33" s="1" t="str">
        <f>'Entry Receipt'!D34</f>
        <v>Nil</v>
      </c>
      <c r="B33" t="str">
        <f>IF('Entry Receipt'!D34="Nil"," ",'Entry Receipt'!A34)</f>
        <v> 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4.25" customHeight="1" hidden="1">
      <c r="A34" s="1" t="str">
        <f>'Entry Receipt'!D35</f>
        <v>Nil</v>
      </c>
      <c r="B34" t="str">
        <f>IF('Entry Receipt'!D35="Nil"," ",'Entry Receipt'!A35)</f>
        <v> 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4.25" customHeight="1" hidden="1">
      <c r="A35" s="1" t="str">
        <f>'Entry Receipt'!D36</f>
        <v>Nil</v>
      </c>
      <c r="B35" t="str">
        <f>IF('Entry Receipt'!D36="Nil"," ",'Entry Receipt'!A36)</f>
        <v> 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4.25" customHeight="1">
      <c r="A36" s="1" t="str">
        <f>'Entry Receipt'!D37</f>
        <v>B19</v>
      </c>
      <c r="B36" t="str">
        <f>IF('Entry Receipt'!D37="Nil"," ",'Entry Receipt'!A37)</f>
        <v>InnocentPilgrim</v>
      </c>
      <c r="C36" s="7"/>
      <c r="D36" s="7"/>
      <c r="E36" s="7"/>
      <c r="F36" s="7"/>
      <c r="G36" s="7"/>
      <c r="H36" s="7"/>
      <c r="I36" s="7"/>
      <c r="J36" s="7"/>
      <c r="K36" s="7"/>
      <c r="L36" s="7">
        <v>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2</v>
      </c>
      <c r="AD36" s="7">
        <v>1</v>
      </c>
      <c r="AE36" s="7"/>
      <c r="AF36" s="7"/>
      <c r="AG36" s="7"/>
      <c r="AH36" s="7"/>
      <c r="AI36" s="7"/>
      <c r="AJ36" s="7"/>
      <c r="AK36" s="20">
        <v>1</v>
      </c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>
      <c r="A37" s="1" t="str">
        <f>'Entry Receipt'!D38</f>
        <v>B20</v>
      </c>
      <c r="B37" t="str">
        <f>IF('Entry Receipt'!D38="Nil"," ",'Entry Receipt'!A38)</f>
        <v>Artistraw Cider (Or Perry if it's a perry)</v>
      </c>
      <c r="C37" s="7"/>
      <c r="D37" s="7"/>
      <c r="E37" s="7"/>
      <c r="F37" s="7"/>
      <c r="G37" s="7"/>
      <c r="H37" s="7"/>
      <c r="I37" s="7"/>
      <c r="J37" s="7">
        <v>2</v>
      </c>
      <c r="K37" s="7"/>
      <c r="L37" s="7"/>
      <c r="M37" s="7"/>
      <c r="N37" s="7"/>
      <c r="O37" s="7"/>
      <c r="P37" s="7"/>
      <c r="Q37" s="7"/>
      <c r="R37" s="7"/>
      <c r="S37" s="7"/>
      <c r="T37" s="7">
        <v>3</v>
      </c>
      <c r="U37" s="7"/>
      <c r="V37" s="7"/>
      <c r="W37" s="7"/>
      <c r="X37" s="7"/>
      <c r="Y37" s="7">
        <v>1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0">
        <v>1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5" hidden="1">
      <c r="A38" s="1" t="str">
        <f>'Entry Receipt'!D39</f>
        <v>Nil</v>
      </c>
      <c r="B38" t="str">
        <f>IF('Entry Receipt'!D39="Nil"," ",'Entry Receipt'!A39)</f>
        <v> 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">
      <c r="A39" s="1" t="str">
        <f>'Entry Receipt'!D40</f>
        <v>B21</v>
      </c>
      <c r="B39" t="str">
        <f>IF('Entry Receipt'!D40="Nil"," ",'Entry Receipt'!A40)</f>
        <v>Hancocks Meadow Farm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3</v>
      </c>
      <c r="U39" s="7"/>
      <c r="V39" s="7"/>
      <c r="W39" s="7"/>
      <c r="X39" s="7"/>
      <c r="Y39" s="7">
        <v>1</v>
      </c>
      <c r="Z39" s="7"/>
      <c r="AA39" s="7"/>
      <c r="AB39" s="7"/>
      <c r="AC39" s="7">
        <v>2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0">
        <v>1</v>
      </c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" hidden="1">
      <c r="A40" s="1" t="str">
        <f>'Entry Receipt'!D41</f>
        <v>Nil</v>
      </c>
      <c r="B40" t="str">
        <f>IF('Entry Receipt'!D41="Nil"," ",'Entry Receipt'!A41)</f>
        <v> 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" hidden="1">
      <c r="A41" s="1" t="str">
        <f>'Entry Receipt'!D42</f>
        <v>Nil</v>
      </c>
      <c r="B41" t="str">
        <f>IF('Entry Receipt'!D42="Nil"," ",'Entry Receipt'!A42)</f>
        <v> 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5">
      <c r="A42" s="1" t="str">
        <f>'Entry Receipt'!D43</f>
        <v>Guest</v>
      </c>
      <c r="B42" t="str">
        <f>IF('Entry Receipt'!D43="Nil"," ",'Entry Receipt'!A43)</f>
        <v>Jerry</v>
      </c>
      <c r="C42" s="7"/>
      <c r="D42" s="7"/>
      <c r="E42" s="7"/>
      <c r="F42" s="7"/>
      <c r="G42" s="7"/>
      <c r="H42" s="7"/>
      <c r="I42" s="7"/>
      <c r="J42" s="7"/>
      <c r="K42" s="7">
        <v>3</v>
      </c>
      <c r="L42" s="7"/>
      <c r="M42" s="7"/>
      <c r="N42" s="7"/>
      <c r="O42" s="7"/>
      <c r="P42" s="7">
        <v>2</v>
      </c>
      <c r="Q42" s="7"/>
      <c r="R42" s="7"/>
      <c r="S42" s="7"/>
      <c r="T42" s="7"/>
      <c r="U42" s="7"/>
      <c r="V42" s="7"/>
      <c r="W42" s="7"/>
      <c r="X42" s="7"/>
      <c r="Y42" s="7">
        <v>1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7"/>
      <c r="AS42" s="7"/>
      <c r="AT42" s="7"/>
      <c r="AU42" s="7"/>
      <c r="AV42" s="7"/>
      <c r="AW42" s="7"/>
      <c r="AX42" s="7"/>
      <c r="AY42" s="7"/>
    </row>
    <row r="43" spans="1:51" ht="15">
      <c r="A43" s="1" t="str">
        <f>'Entry Receipt'!D44</f>
        <v>Guest</v>
      </c>
      <c r="B43" t="str">
        <f>IF('Entry Receipt'!D44="Nil"," ",'Entry Receipt'!A44)</f>
        <v>Vince</v>
      </c>
      <c r="C43" s="7"/>
      <c r="D43" s="7"/>
      <c r="E43" s="7"/>
      <c r="F43" s="7">
        <v>2</v>
      </c>
      <c r="G43" s="7"/>
      <c r="H43" s="7"/>
      <c r="I43" s="7"/>
      <c r="J43" s="7"/>
      <c r="K43" s="7">
        <v>1</v>
      </c>
      <c r="L43" s="7"/>
      <c r="M43" s="7"/>
      <c r="N43" s="7"/>
      <c r="O43" s="7"/>
      <c r="P43" s="7"/>
      <c r="Q43" s="7"/>
      <c r="R43" s="7"/>
      <c r="S43" s="7"/>
      <c r="T43" s="7">
        <v>3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7"/>
      <c r="AT43" s="7"/>
      <c r="AU43" s="7"/>
      <c r="AV43" s="7"/>
      <c r="AW43" s="7"/>
      <c r="AX43" s="7"/>
      <c r="AY43" s="7"/>
    </row>
    <row r="44" spans="1:51" ht="15">
      <c r="A44" s="1" t="str">
        <f>'Entry Receipt'!D45</f>
        <v>Guest</v>
      </c>
      <c r="B44" t="str">
        <f>IF('Entry Receipt'!D45="Nil"," ",'Entry Receipt'!A45)</f>
        <v>Jonny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"/>
      <c r="AT44" s="7"/>
      <c r="AU44" s="7"/>
      <c r="AV44" s="7"/>
      <c r="AW44" s="7"/>
      <c r="AX44" s="7"/>
      <c r="AY44" s="7"/>
    </row>
    <row r="45" spans="1:51" ht="15">
      <c r="A45" s="1" t="str">
        <f>'Entry Receipt'!D46</f>
        <v>Guest</v>
      </c>
      <c r="B45" t="str">
        <f>IF('Entry Receipt'!D46="Nil"," ",'Entry Receipt'!A46)</f>
        <v>John Bramley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"/>
      <c r="AU45" s="7"/>
      <c r="AV45" s="7"/>
      <c r="AW45" s="7"/>
      <c r="AX45" s="7"/>
      <c r="AY45" s="7"/>
    </row>
    <row r="46" spans="1:51" ht="15">
      <c r="A46" s="1" t="str">
        <f>'Entry Receipt'!D47</f>
        <v>Guest</v>
      </c>
      <c r="B46" t="str">
        <f>IF('Entry Receipt'!D47="Nil"," ",'Entry Receipt'!A47)</f>
        <v>Hattie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6"/>
      <c r="AV46" s="7"/>
      <c r="AW46" s="7"/>
      <c r="AX46" s="7"/>
      <c r="AY46" s="7"/>
    </row>
    <row r="47" spans="1:51" ht="15">
      <c r="A47" s="1" t="str">
        <f>'Entry Receipt'!D48</f>
        <v>Guest</v>
      </c>
      <c r="B47" t="str">
        <f>IF('Entry Receipt'!D48="Nil"," ",'Entry Receipt'!A48)</f>
        <v>Luke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6"/>
      <c r="AW47" s="7"/>
      <c r="AX47" s="7"/>
      <c r="AY47" s="7"/>
    </row>
    <row r="48" spans="1:51" ht="15">
      <c r="A48" s="1" t="str">
        <f>'Entry Receipt'!D49</f>
        <v>Guest</v>
      </c>
      <c r="B48" t="str">
        <f>IF('Entry Receipt'!D49="Nil"," ",'Entry Receipt'!A49)</f>
        <v>Lindy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6"/>
      <c r="AX48" s="7"/>
      <c r="AY48" s="7"/>
    </row>
    <row r="49" spans="1:51" ht="15">
      <c r="A49" s="1" t="str">
        <f>'Entry Receipt'!D50</f>
        <v>Guest</v>
      </c>
      <c r="B49" t="str">
        <f>IF('Entry Receipt'!D50="Nil"," ",'Entry Receipt'!A50)</f>
        <v>Rob Castle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  <c r="AY49" s="7"/>
    </row>
    <row r="50" spans="1:51" ht="15">
      <c r="A50" s="1" t="str">
        <f>'Entry Receipt'!D51</f>
        <v>Guest</v>
      </c>
      <c r="B50" t="str">
        <f>IF('Entry Receipt'!D51="Nil"," ",'Entry Receipt'!A51)</f>
        <v>Stuart Cooper</v>
      </c>
      <c r="AY50" s="6"/>
    </row>
    <row r="51" spans="1:52" ht="15">
      <c r="A51" s="1" t="str">
        <f>'Entry Receipt'!D52</f>
        <v>Guest</v>
      </c>
      <c r="B51" t="str">
        <f>IF('Entry Receipt'!D52="Nil"," ",'Entry Receipt'!A52)</f>
        <v>Andy &amp; Sophie</v>
      </c>
      <c r="P51">
        <v>1</v>
      </c>
      <c r="Q51">
        <v>3</v>
      </c>
      <c r="Y51">
        <v>2</v>
      </c>
      <c r="AZ51" s="6"/>
    </row>
    <row r="52" spans="1:53" ht="15">
      <c r="A52" s="1" t="str">
        <f>'Entry Receipt'!D53</f>
        <v>Guest</v>
      </c>
      <c r="B52" t="str">
        <f>IF('Entry Receipt'!D53="Nil"," ",'Entry Receipt'!A53)</f>
        <v>John Worle</v>
      </c>
      <c r="Q52">
        <v>2</v>
      </c>
      <c r="AD52">
        <v>1</v>
      </c>
      <c r="AG52">
        <v>3</v>
      </c>
      <c r="BA52" s="6"/>
    </row>
    <row r="53" spans="1:54" ht="15">
      <c r="A53" s="1" t="str">
        <f>'Entry Receipt'!D54</f>
        <v>Guest</v>
      </c>
      <c r="B53" t="str">
        <f>IF('Entry Receipt'!D54="Nil"," ",'Entry Receipt'!A54)</f>
        <v>Andrew W</v>
      </c>
      <c r="BB53" s="6"/>
    </row>
    <row r="54" spans="1:55" ht="15">
      <c r="A54" s="1" t="str">
        <f>'Entry Receipt'!D55</f>
        <v>Guest</v>
      </c>
      <c r="B54">
        <f>IF('Entry Receipt'!D55="Nil"," ",'Entry Receipt'!A55)</f>
        <v>0</v>
      </c>
      <c r="BC54" s="6"/>
    </row>
    <row r="55" spans="1:56" ht="15">
      <c r="A55" s="1" t="str">
        <f>'Entry Receipt'!D56</f>
        <v>Guest</v>
      </c>
      <c r="B55">
        <f>IF('Entry Receipt'!D56="Nil"," ",'Entry Receipt'!A56)</f>
        <v>0</v>
      </c>
      <c r="BD55" s="6"/>
    </row>
    <row r="56" spans="1:57" ht="15">
      <c r="A56" s="1" t="str">
        <f>'Entry Receipt'!D57</f>
        <v>Guest</v>
      </c>
      <c r="B56">
        <f>IF('Entry Receipt'!D57="Nil"," ",'Entry Receipt'!A57)</f>
        <v>0</v>
      </c>
      <c r="BE56" s="6"/>
    </row>
    <row r="57" spans="1:58" ht="15">
      <c r="A57" s="1" t="str">
        <f>'Entry Receipt'!D58</f>
        <v>Guest</v>
      </c>
      <c r="B57">
        <f>IF('Entry Receipt'!D58="Nil"," ",'Entry Receipt'!A58)</f>
        <v>0</v>
      </c>
      <c r="BF57" s="6"/>
    </row>
    <row r="58" spans="1:59" ht="15">
      <c r="A58" s="1" t="str">
        <f>'Entry Receipt'!D59</f>
        <v>Guest</v>
      </c>
      <c r="B58">
        <f>IF('Entry Receipt'!D59="Nil"," ",'Entry Receipt'!A59)</f>
        <v>0</v>
      </c>
      <c r="BG58" s="6"/>
    </row>
    <row r="59" spans="1:60" ht="15">
      <c r="A59" s="1" t="str">
        <f>'Entry Receipt'!D60</f>
        <v>Guest</v>
      </c>
      <c r="B59">
        <f>IF('Entry Receipt'!D60="Nil"," ",'Entry Receipt'!A60)</f>
        <v>0</v>
      </c>
      <c r="BH59" s="6"/>
    </row>
    <row r="60" spans="1:61" ht="15">
      <c r="A60" s="1" t="str">
        <f>'Entry Receipt'!D61</f>
        <v>Guest</v>
      </c>
      <c r="B60">
        <f>IF('Entry Receipt'!D61="Nil"," ",'Entry Receipt'!A61)</f>
        <v>0</v>
      </c>
      <c r="BI60" s="6"/>
    </row>
    <row r="61" spans="1:62" ht="15">
      <c r="A61" s="1" t="str">
        <f>'Entry Receipt'!D62</f>
        <v>Guest</v>
      </c>
      <c r="B61">
        <f>IF('Entry Receipt'!D62="Nil"," ",'Entry Receipt'!A62)</f>
        <v>0</v>
      </c>
      <c r="BJ61" s="6"/>
    </row>
    <row r="62" spans="1:63" ht="15">
      <c r="A62" s="1" t="str">
        <f>'Entry Receipt'!D63</f>
        <v>Guest</v>
      </c>
      <c r="B62">
        <f>IF('Entry Receipt'!D63="Nil"," ",'Entry Receipt'!A63)</f>
        <v>0</v>
      </c>
      <c r="BK62" s="6"/>
    </row>
    <row r="63" spans="1:64" ht="15">
      <c r="A63" s="1" t="str">
        <f>'Entry Receipt'!D64</f>
        <v>Guest</v>
      </c>
      <c r="B63">
        <f>IF('Entry Receipt'!D64="Nil"," ",'Entry Receipt'!A64)</f>
        <v>0</v>
      </c>
      <c r="BL63" s="6"/>
    </row>
    <row r="64" spans="1:65" ht="15">
      <c r="A64" s="1" t="str">
        <f>'Entry Receipt'!D65</f>
        <v>Guest</v>
      </c>
      <c r="B64">
        <f>IF('Entry Receipt'!D65="Nil"," ",'Entry Receipt'!A65)</f>
        <v>0</v>
      </c>
      <c r="BM64" s="6"/>
    </row>
    <row r="65" spans="1:66" ht="15">
      <c r="A65" s="1" t="str">
        <f>'Entry Receipt'!D66</f>
        <v>Guest</v>
      </c>
      <c r="B65" t="str">
        <f>IF('Entry Receipt'!D66="Nil"," ",'Entry Receipt'!A66)</f>
        <v>p</v>
      </c>
      <c r="BN65" s="6"/>
    </row>
    <row r="66" spans="1:67" ht="15">
      <c r="A66" s="1" t="str">
        <f>'Entry Receipt'!D67</f>
        <v>Guest</v>
      </c>
      <c r="B66" t="str">
        <f>IF('Entry Receipt'!D67="Nil"," ",'Entry Receipt'!A67)</f>
        <v>q</v>
      </c>
      <c r="BO66" s="6"/>
    </row>
    <row r="67" spans="1:68" ht="15">
      <c r="A67" s="1" t="str">
        <f>'Entry Receipt'!D68</f>
        <v>Guest</v>
      </c>
      <c r="B67" t="str">
        <f>IF('Entry Receipt'!D68="Nil"," ",'Entry Receipt'!A68)</f>
        <v>r</v>
      </c>
      <c r="BP67" s="6"/>
    </row>
    <row r="68" spans="1:69" ht="15">
      <c r="A68" s="1" t="str">
        <f>'Entry Receipt'!D69</f>
        <v>Guest</v>
      </c>
      <c r="B68" t="str">
        <f>IF('Entry Receipt'!D69="Nil"," ",'Entry Receipt'!A69)</f>
        <v>s</v>
      </c>
      <c r="BQ68" s="6"/>
    </row>
    <row r="69" spans="1:70" ht="15">
      <c r="A69" s="1" t="str">
        <f>'Entry Receipt'!D70</f>
        <v>Guest</v>
      </c>
      <c r="B69" t="str">
        <f>IF('Entry Receipt'!D70="Nil"," ",'Entry Receipt'!A70)</f>
        <v>t</v>
      </c>
      <c r="BR69" s="6"/>
    </row>
    <row r="70" spans="1:71" ht="15">
      <c r="A70" s="1" t="str">
        <f>'Entry Receipt'!D71</f>
        <v>Guest</v>
      </c>
      <c r="B70" t="str">
        <f>IF('Entry Receipt'!D71="Nil"," ",'Entry Receipt'!A71)</f>
        <v>u</v>
      </c>
      <c r="BS70" s="6"/>
    </row>
    <row r="71" spans="1:72" ht="15">
      <c r="A71" s="1" t="str">
        <f>'Entry Receipt'!D72</f>
        <v>Guest</v>
      </c>
      <c r="B71" t="str">
        <f>IF('Entry Receipt'!D72="Nil"," ",'Entry Receipt'!A72)</f>
        <v>v</v>
      </c>
      <c r="BT71" s="6"/>
    </row>
    <row r="72" spans="1:73" ht="15">
      <c r="A72" s="1" t="str">
        <f>'Entry Receipt'!D73</f>
        <v>Guest</v>
      </c>
      <c r="B72" t="str">
        <f>IF('Entry Receipt'!D73="Nil"," ",'Entry Receipt'!A73)</f>
        <v>w</v>
      </c>
      <c r="BU72" s="6"/>
    </row>
    <row r="73" spans="1:74" ht="15">
      <c r="A73" s="1" t="str">
        <f>'Entry Receipt'!D74</f>
        <v>Guest</v>
      </c>
      <c r="B73" t="str">
        <f>IF('Entry Receipt'!D74="Nil"," ",'Entry Receipt'!A74)</f>
        <v>x</v>
      </c>
      <c r="BV73" s="6"/>
    </row>
    <row r="74" spans="1:75" ht="15">
      <c r="A74" s="1" t="str">
        <f>'Entry Receipt'!D75</f>
        <v>Guest</v>
      </c>
      <c r="B74" t="str">
        <f>IF('Entry Receipt'!D75="Nil"," ",'Entry Receipt'!A75)</f>
        <v>y</v>
      </c>
      <c r="BW74" s="6"/>
    </row>
    <row r="75" spans="1:75" ht="15">
      <c r="A75" s="1"/>
      <c r="C75">
        <f>SUM(C2:C74)</f>
        <v>0</v>
      </c>
      <c r="D75">
        <f aca="true" t="shared" si="0" ref="D75:BO75">SUM(D2:D74)</f>
        <v>0</v>
      </c>
      <c r="E75">
        <f t="shared" si="0"/>
        <v>0</v>
      </c>
      <c r="F75">
        <f t="shared" si="0"/>
        <v>3</v>
      </c>
      <c r="G75">
        <f t="shared" si="0"/>
        <v>0</v>
      </c>
      <c r="H75">
        <f t="shared" si="0"/>
        <v>7</v>
      </c>
      <c r="I75">
        <f t="shared" si="0"/>
        <v>0</v>
      </c>
      <c r="J75">
        <f t="shared" si="0"/>
        <v>4</v>
      </c>
      <c r="K75">
        <f t="shared" si="0"/>
        <v>4</v>
      </c>
      <c r="L75">
        <f t="shared" si="0"/>
        <v>8</v>
      </c>
      <c r="M75">
        <f t="shared" si="0"/>
        <v>0</v>
      </c>
      <c r="N75">
        <f t="shared" si="0"/>
        <v>0</v>
      </c>
      <c r="O75">
        <f t="shared" si="0"/>
        <v>0</v>
      </c>
      <c r="P75">
        <f t="shared" si="0"/>
        <v>5</v>
      </c>
      <c r="Q75">
        <f t="shared" si="0"/>
        <v>10</v>
      </c>
      <c r="R75">
        <f t="shared" si="0"/>
        <v>0</v>
      </c>
      <c r="S75">
        <f t="shared" si="0"/>
        <v>2</v>
      </c>
      <c r="T75">
        <f t="shared" si="0"/>
        <v>22</v>
      </c>
      <c r="U75">
        <f t="shared" si="0"/>
        <v>0</v>
      </c>
      <c r="V75">
        <f t="shared" si="0"/>
        <v>0</v>
      </c>
      <c r="W75">
        <f t="shared" si="0"/>
        <v>1</v>
      </c>
      <c r="X75">
        <f t="shared" si="0"/>
        <v>0</v>
      </c>
      <c r="Y75">
        <f t="shared" si="0"/>
        <v>16</v>
      </c>
      <c r="Z75">
        <f t="shared" si="0"/>
        <v>11</v>
      </c>
      <c r="AA75">
        <f t="shared" si="0"/>
        <v>0</v>
      </c>
      <c r="AB75">
        <f t="shared" si="0"/>
        <v>0</v>
      </c>
      <c r="AC75">
        <f t="shared" si="0"/>
        <v>6</v>
      </c>
      <c r="AD75">
        <f t="shared" si="0"/>
        <v>4</v>
      </c>
      <c r="AE75">
        <f t="shared" si="0"/>
        <v>0</v>
      </c>
      <c r="AF75">
        <f t="shared" si="0"/>
        <v>0</v>
      </c>
      <c r="AG75">
        <f t="shared" si="0"/>
        <v>7</v>
      </c>
      <c r="AH75">
        <f t="shared" si="0"/>
        <v>0</v>
      </c>
      <c r="AI75">
        <f t="shared" si="0"/>
        <v>0</v>
      </c>
      <c r="AJ75">
        <f t="shared" si="0"/>
        <v>0</v>
      </c>
      <c r="AK75">
        <f t="shared" si="0"/>
        <v>1</v>
      </c>
      <c r="AL75">
        <f t="shared" si="0"/>
        <v>3</v>
      </c>
      <c r="AM75">
        <f t="shared" si="0"/>
        <v>0</v>
      </c>
      <c r="AN75">
        <f t="shared" si="0"/>
        <v>1</v>
      </c>
      <c r="AO75">
        <f t="shared" si="0"/>
        <v>0</v>
      </c>
      <c r="AP75">
        <f t="shared" si="0"/>
        <v>0</v>
      </c>
      <c r="AQ75">
        <f t="shared" si="0"/>
        <v>0</v>
      </c>
      <c r="AR75">
        <f t="shared" si="0"/>
        <v>0</v>
      </c>
      <c r="AS75">
        <f t="shared" si="0"/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  <c r="AY75">
        <f t="shared" si="0"/>
        <v>0</v>
      </c>
      <c r="AZ75">
        <f t="shared" si="0"/>
        <v>0</v>
      </c>
      <c r="BA75">
        <f t="shared" si="0"/>
        <v>0</v>
      </c>
      <c r="BB75">
        <f t="shared" si="0"/>
        <v>0</v>
      </c>
      <c r="BC75">
        <f t="shared" si="0"/>
        <v>0</v>
      </c>
      <c r="BD75">
        <f t="shared" si="0"/>
        <v>0</v>
      </c>
      <c r="BE75">
        <f t="shared" si="0"/>
        <v>0</v>
      </c>
      <c r="BF75">
        <f t="shared" si="0"/>
        <v>0</v>
      </c>
      <c r="BG75">
        <f t="shared" si="0"/>
        <v>0</v>
      </c>
      <c r="BH75">
        <f t="shared" si="0"/>
        <v>0</v>
      </c>
      <c r="BI75">
        <f t="shared" si="0"/>
        <v>0</v>
      </c>
      <c r="BJ75">
        <f t="shared" si="0"/>
        <v>0</v>
      </c>
      <c r="BK75">
        <f t="shared" si="0"/>
        <v>0</v>
      </c>
      <c r="BL75">
        <f t="shared" si="0"/>
        <v>0</v>
      </c>
      <c r="BM75">
        <f t="shared" si="0"/>
        <v>0</v>
      </c>
      <c r="BN75">
        <f t="shared" si="0"/>
        <v>0</v>
      </c>
      <c r="BO75">
        <f t="shared" si="0"/>
        <v>0</v>
      </c>
      <c r="BP75">
        <f aca="true" t="shared" si="1" ref="BP75:BW75">SUM(BP2:BP74)</f>
        <v>0</v>
      </c>
      <c r="BQ75">
        <f t="shared" si="1"/>
        <v>0</v>
      </c>
      <c r="BR75">
        <f t="shared" si="1"/>
        <v>0</v>
      </c>
      <c r="BS75">
        <f t="shared" si="1"/>
        <v>0</v>
      </c>
      <c r="BT75">
        <f t="shared" si="1"/>
        <v>0</v>
      </c>
      <c r="BU75">
        <f t="shared" si="1"/>
        <v>0</v>
      </c>
      <c r="BV75">
        <f t="shared" si="1"/>
        <v>0</v>
      </c>
      <c r="BW75">
        <f t="shared" si="1"/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421875" style="0" customWidth="1"/>
    <col min="2" max="2" width="18.421875" style="0" customWidth="1"/>
    <col min="3" max="3" width="11.57421875" style="3" customWidth="1"/>
  </cols>
  <sheetData>
    <row r="1" spans="1:3" s="5" customFormat="1" ht="23.25">
      <c r="A1" s="18" t="s">
        <v>57</v>
      </c>
      <c r="C1" s="15" t="s">
        <v>10</v>
      </c>
    </row>
    <row r="2" spans="1:3" ht="15">
      <c r="A2" t="str">
        <f>'Medium Cider'!B2</f>
        <v>Three Cats Cider </v>
      </c>
      <c r="B2" s="2" t="str">
        <f>'Medium Cider'!A2</f>
        <v>B1</v>
      </c>
      <c r="C2" s="3">
        <f>'Medium Cider'!C75</f>
        <v>0</v>
      </c>
    </row>
    <row r="3" spans="1:3" ht="15">
      <c r="A3" t="str">
        <f>'Medium Cider'!B3</f>
        <v> </v>
      </c>
      <c r="B3" s="2" t="str">
        <f>'Medium Cider'!A3</f>
        <v>h</v>
      </c>
      <c r="C3" s="3">
        <f>'Medium Cider'!D75</f>
        <v>0</v>
      </c>
    </row>
    <row r="4" spans="1:3" ht="15">
      <c r="A4" t="str">
        <f>'Medium Cider'!B4</f>
        <v> </v>
      </c>
      <c r="B4" s="2" t="str">
        <f>'Medium Cider'!A4</f>
        <v>Nil</v>
      </c>
      <c r="C4" s="3">
        <f>'Medium Cider'!E75</f>
        <v>0</v>
      </c>
    </row>
    <row r="5" spans="1:3" ht="15">
      <c r="A5" t="str">
        <f>'Medium Cider'!B5</f>
        <v>Palmers Upland Cyder</v>
      </c>
      <c r="B5" s="2" t="str">
        <f>'Medium Cider'!A5</f>
        <v>B3</v>
      </c>
      <c r="C5" s="3">
        <f>'Medium Cider'!F75</f>
        <v>3</v>
      </c>
    </row>
    <row r="6" spans="1:3" ht="15">
      <c r="A6" t="str">
        <f>'Medium Cider'!B6</f>
        <v> </v>
      </c>
      <c r="B6" s="2" t="str">
        <f>'Medium Cider'!A6</f>
        <v>Nil</v>
      </c>
      <c r="C6" s="3">
        <f>'Medium Cider'!G75</f>
        <v>0</v>
      </c>
    </row>
    <row r="7" spans="1:3" ht="15">
      <c r="A7" t="str">
        <f>'Medium Cider'!B7</f>
        <v>Lucky Crow</v>
      </c>
      <c r="B7" s="2" t="str">
        <f>'Medium Cider'!A7</f>
        <v>B4</v>
      </c>
      <c r="C7" s="3">
        <f>'Medium Cider'!H75</f>
        <v>7</v>
      </c>
    </row>
    <row r="8" spans="1:3" ht="15">
      <c r="A8" t="str">
        <f>'Medium Cider'!B8</f>
        <v> </v>
      </c>
      <c r="B8" s="2" t="str">
        <f>'Medium Cider'!A8</f>
        <v>Nil</v>
      </c>
      <c r="C8" s="3">
        <f>'Medium Cider'!I75</f>
        <v>0</v>
      </c>
    </row>
    <row r="9" spans="1:3" ht="15">
      <c r="A9" t="str">
        <f>'Medium Cider'!B9</f>
        <v>Seb's Cider</v>
      </c>
      <c r="B9" s="2" t="str">
        <f>'Medium Cider'!A9</f>
        <v>B6</v>
      </c>
      <c r="C9" s="3">
        <f>'Medium Cider'!J75</f>
        <v>4</v>
      </c>
    </row>
    <row r="10" spans="1:3" ht="15">
      <c r="A10" t="str">
        <f>'Medium Cider'!B10</f>
        <v>Jolter Press</v>
      </c>
      <c r="B10" s="2" t="str">
        <f>'Medium Cider'!A10</f>
        <v>B7</v>
      </c>
      <c r="C10" s="3">
        <f>'Medium Cider'!K75</f>
        <v>4</v>
      </c>
    </row>
    <row r="11" spans="1:3" ht="15">
      <c r="A11" t="str">
        <f>'Medium Cider'!B11</f>
        <v>Williams Brothers Cider</v>
      </c>
      <c r="B11" s="2" t="str">
        <f>'Medium Cider'!A11</f>
        <v>B8</v>
      </c>
      <c r="C11" s="3">
        <f>'Medium Cider'!L75</f>
        <v>8</v>
      </c>
    </row>
    <row r="12" spans="1:3" ht="15">
      <c r="A12" t="str">
        <f>'Medium Cider'!B12</f>
        <v> </v>
      </c>
      <c r="B12" s="2" t="str">
        <f>'Medium Cider'!A12</f>
        <v>Nil</v>
      </c>
      <c r="C12" s="3">
        <f>'Medium Cider'!M75</f>
        <v>0</v>
      </c>
    </row>
    <row r="13" spans="1:3" ht="15">
      <c r="A13" t="str">
        <f>'Medium Cider'!B13</f>
        <v> </v>
      </c>
      <c r="B13" s="2" t="str">
        <f>'Medium Cider'!A13</f>
        <v>Nil</v>
      </c>
      <c r="C13" s="3">
        <f>'Medium Cider'!N75</f>
        <v>0</v>
      </c>
    </row>
    <row r="14" spans="1:3" ht="15">
      <c r="A14" t="str">
        <f>'Medium Cider'!B14</f>
        <v> </v>
      </c>
      <c r="B14" s="2" t="str">
        <f>'Medium Cider'!A14</f>
        <v>Nil</v>
      </c>
      <c r="C14" s="3">
        <f>'Medium Cider'!O75</f>
        <v>0</v>
      </c>
    </row>
    <row r="15" spans="1:3" ht="15">
      <c r="A15" t="str">
        <f>'Medium Cider'!B15</f>
        <v>Springherne Cider</v>
      </c>
      <c r="B15" s="2" t="str">
        <f>'Medium Cider'!A15</f>
        <v>B9</v>
      </c>
      <c r="C15" s="3">
        <f>'Medium Cider'!P75</f>
        <v>5</v>
      </c>
    </row>
    <row r="16" spans="1:3" ht="15">
      <c r="A16" t="str">
        <f>'Medium Cider'!B16</f>
        <v>Woodredding Cider and Perry</v>
      </c>
      <c r="B16" s="2" t="str">
        <f>'Medium Cider'!A16</f>
        <v>B10</v>
      </c>
      <c r="C16" s="3">
        <f>'Medium Cider'!Q75</f>
        <v>10</v>
      </c>
    </row>
    <row r="17" spans="1:3" ht="15">
      <c r="A17" t="str">
        <f>'Medium Cider'!B17</f>
        <v> </v>
      </c>
      <c r="B17" s="2" t="str">
        <f>'Medium Cider'!A17</f>
        <v>Nil</v>
      </c>
      <c r="C17" s="3">
        <f>'Medium Cider'!R75</f>
        <v>0</v>
      </c>
    </row>
    <row r="18" spans="1:3" ht="15">
      <c r="A18" t="str">
        <f>'Medium Cider'!B18</f>
        <v>Gregg's Pit Cider &amp; Perry</v>
      </c>
      <c r="B18" s="2" t="str">
        <f>'Medium Cider'!A18</f>
        <v>B11</v>
      </c>
      <c r="C18" s="3">
        <f>'Medium Cider'!S75</f>
        <v>2</v>
      </c>
    </row>
    <row r="19" spans="1:3" ht="15">
      <c r="A19" t="str">
        <f>'Medium Cider'!B19</f>
        <v>Bartestree Cider Co</v>
      </c>
      <c r="B19" s="2" t="str">
        <f>'Medium Cider'!A19</f>
        <v>B12</v>
      </c>
      <c r="C19" s="3">
        <f>'Medium Cider'!T75</f>
        <v>22</v>
      </c>
    </row>
    <row r="20" spans="1:3" ht="15">
      <c r="A20" t="str">
        <f>'Medium Cider'!B20</f>
        <v> </v>
      </c>
      <c r="B20" s="2" t="str">
        <f>'Medium Cider'!A20</f>
        <v>Nil</v>
      </c>
      <c r="C20" s="3">
        <f>'Medium Cider'!U75</f>
        <v>0</v>
      </c>
    </row>
    <row r="21" spans="1:3" ht="15">
      <c r="A21" t="str">
        <f>'Medium Cider'!B21</f>
        <v> </v>
      </c>
      <c r="B21" s="2" t="str">
        <f>'Medium Cider'!A21</f>
        <v>Nil</v>
      </c>
      <c r="C21" s="3">
        <f>'Medium Cider'!V75</f>
        <v>0</v>
      </c>
    </row>
    <row r="22" spans="1:3" ht="15">
      <c r="A22" t="str">
        <f>'Medium Cider'!B22</f>
        <v>Gillow Cider</v>
      </c>
      <c r="B22" s="2" t="str">
        <f>'Medium Cider'!A22</f>
        <v>B13</v>
      </c>
      <c r="C22" s="3">
        <f>'Medium Cider'!W75</f>
        <v>1</v>
      </c>
    </row>
    <row r="23" spans="1:3" ht="15">
      <c r="A23" t="str">
        <f>'Medium Cider'!B23</f>
        <v> </v>
      </c>
      <c r="B23" s="2" t="str">
        <f>'Medium Cider'!A23</f>
        <v>Nil</v>
      </c>
      <c r="C23" s="3">
        <f>'Medium Cider'!X75</f>
        <v>0</v>
      </c>
    </row>
    <row r="24" spans="1:3" ht="15">
      <c r="A24" t="str">
        <f>'Medium Cider'!B24</f>
        <v>Barbourne Cider Co</v>
      </c>
      <c r="B24" s="2" t="str">
        <f>'Medium Cider'!A24</f>
        <v>B14</v>
      </c>
      <c r="C24" s="3">
        <f>'Medium Cider'!Y75</f>
        <v>16</v>
      </c>
    </row>
    <row r="25" spans="1:3" ht="15">
      <c r="A25" t="str">
        <f>'Medium Cider'!B25</f>
        <v>Ross on Wye Cider &amp; Perry Co.</v>
      </c>
      <c r="B25" s="2" t="str">
        <f>'Medium Cider'!A25</f>
        <v>B15</v>
      </c>
      <c r="C25" s="3">
        <f>'Medium Cider'!Z75</f>
        <v>11</v>
      </c>
    </row>
    <row r="26" spans="1:3" ht="15">
      <c r="A26" t="str">
        <f>'Medium Cider'!B26</f>
        <v> </v>
      </c>
      <c r="B26" s="2" t="str">
        <f>'Medium Cider'!A26</f>
        <v>Nil</v>
      </c>
      <c r="C26" s="3">
        <f>'Medium Cider'!AA75</f>
        <v>0</v>
      </c>
    </row>
    <row r="27" spans="1:3" ht="15">
      <c r="A27" t="str">
        <f>'Medium Cider'!B27</f>
        <v> </v>
      </c>
      <c r="B27" s="2" t="str">
        <f>'Medium Cider'!A27</f>
        <v>Nil</v>
      </c>
      <c r="C27" s="3">
        <f>'Medium Cider'!AB75</f>
        <v>0</v>
      </c>
    </row>
    <row r="28" spans="1:3" ht="15">
      <c r="A28" t="str">
        <f>'Medium Cider'!B28</f>
        <v>Brecon Beacons Cider</v>
      </c>
      <c r="B28" s="2" t="str">
        <f>'Medium Cider'!A28</f>
        <v>B16</v>
      </c>
      <c r="C28" s="3">
        <f>'Medium Cider'!AC75</f>
        <v>6</v>
      </c>
    </row>
    <row r="29" spans="1:3" ht="15">
      <c r="A29" t="str">
        <f>'Medium Cider'!B29</f>
        <v>Henhope Cider</v>
      </c>
      <c r="B29" s="2" t="str">
        <f>'Medium Cider'!A29</f>
        <v>B17</v>
      </c>
      <c r="C29" s="3">
        <f>'Medium Cider'!AD75</f>
        <v>4</v>
      </c>
    </row>
    <row r="30" spans="1:3" ht="15">
      <c r="A30" t="str">
        <f>'Medium Cider'!B30</f>
        <v> </v>
      </c>
      <c r="B30" s="2" t="str">
        <f>'Medium Cider'!A30</f>
        <v>Nil</v>
      </c>
      <c r="C30" s="3">
        <f>'Medium Cider'!AE75</f>
        <v>0</v>
      </c>
    </row>
    <row r="31" spans="1:3" ht="15">
      <c r="A31" t="str">
        <f>'Medium Cider'!B31</f>
        <v> </v>
      </c>
      <c r="B31" s="2" t="str">
        <f>'Medium Cider'!A31</f>
        <v>Nil</v>
      </c>
      <c r="C31" s="3">
        <f>'Medium Cider'!AF75</f>
        <v>0</v>
      </c>
    </row>
    <row r="32" spans="1:3" ht="15">
      <c r="A32" t="str">
        <f>'Medium Cider'!B32</f>
        <v>Mayfayre Cider and Perry</v>
      </c>
      <c r="B32" s="2" t="str">
        <f>'Medium Cider'!A32</f>
        <v>B18</v>
      </c>
      <c r="C32" s="3">
        <f>'Medium Cider'!AG75</f>
        <v>7</v>
      </c>
    </row>
    <row r="33" spans="1:3" ht="15">
      <c r="A33" t="str">
        <f>'Medium Cider'!B33</f>
        <v> </v>
      </c>
      <c r="B33" s="2" t="str">
        <f>'Medium Cider'!A33</f>
        <v>Nil</v>
      </c>
      <c r="C33" s="3">
        <f>'Medium Cider'!AH75</f>
        <v>0</v>
      </c>
    </row>
    <row r="34" spans="1:3" ht="15">
      <c r="A34" t="str">
        <f>'Medium Cider'!B34</f>
        <v> </v>
      </c>
      <c r="B34" s="2" t="str">
        <f>'Medium Cider'!A34</f>
        <v>Nil</v>
      </c>
      <c r="C34" s="3">
        <f>'Medium Cider'!AI75</f>
        <v>0</v>
      </c>
    </row>
    <row r="35" spans="1:3" ht="15">
      <c r="A35" t="str">
        <f>'Medium Cider'!B35</f>
        <v> </v>
      </c>
      <c r="B35" s="2" t="str">
        <f>'Medium Cider'!A35</f>
        <v>Nil</v>
      </c>
      <c r="C35" s="3">
        <f>'Medium Cider'!AJ75</f>
        <v>0</v>
      </c>
    </row>
    <row r="36" spans="1:3" ht="15">
      <c r="A36" t="str">
        <f>'Medium Cider'!B36</f>
        <v>InnocentPilgrim</v>
      </c>
      <c r="B36" s="2" t="str">
        <f>'Medium Cider'!A36</f>
        <v>B19</v>
      </c>
      <c r="C36" s="3">
        <f>'Medium Cider'!AK75</f>
        <v>1</v>
      </c>
    </row>
    <row r="37" spans="1:3" ht="15">
      <c r="A37" t="str">
        <f>'Medium Cider'!B37</f>
        <v>Artistraw Cider (Or Perry if it's a perry)</v>
      </c>
      <c r="B37" s="2" t="str">
        <f>'Medium Cider'!A37</f>
        <v>B20</v>
      </c>
      <c r="C37" s="3">
        <f>'Medium Cider'!AL75</f>
        <v>3</v>
      </c>
    </row>
    <row r="38" spans="1:3" ht="15">
      <c r="A38" t="str">
        <f>'Medium Cider'!B38</f>
        <v> </v>
      </c>
      <c r="B38" s="2" t="str">
        <f>'Medium Cider'!A38</f>
        <v>Nil</v>
      </c>
      <c r="C38" s="3">
        <f>'Medium Cider'!AM75</f>
        <v>0</v>
      </c>
    </row>
    <row r="39" spans="1:3" ht="15">
      <c r="A39" t="str">
        <f>'Medium Cider'!B39</f>
        <v>Hancocks Meadow Farm</v>
      </c>
      <c r="B39" s="2" t="str">
        <f>'Medium Cider'!A39</f>
        <v>B21</v>
      </c>
      <c r="C39" s="3">
        <f>'Medium Cider'!AN75</f>
        <v>1</v>
      </c>
    </row>
    <row r="40" spans="1:3" ht="15">
      <c r="A40" t="str">
        <f>'Medium Cider'!B40</f>
        <v> </v>
      </c>
      <c r="B40" s="2" t="str">
        <f>'Medium Cider'!A40</f>
        <v>Nil</v>
      </c>
      <c r="C40" s="3">
        <f>'Medium Cider'!AO75</f>
        <v>0</v>
      </c>
    </row>
    <row r="41" spans="1:3" ht="15">
      <c r="A41" t="str">
        <f>'Medium Cider'!B41</f>
        <v> </v>
      </c>
      <c r="B41" s="2" t="str">
        <f>'Medium Cider'!A41</f>
        <v>Nil</v>
      </c>
      <c r="C41" s="3">
        <f>'Medium Cider'!AP75</f>
        <v>0</v>
      </c>
    </row>
    <row r="42" spans="1:3" ht="15">
      <c r="A42" t="str">
        <f>'Medium Cider'!B42</f>
        <v>Jerry</v>
      </c>
      <c r="B42" s="2" t="str">
        <f>'Medium Cider'!A42</f>
        <v>Guest</v>
      </c>
      <c r="C42" s="3">
        <f>'Medium Cider'!AQ75</f>
        <v>0</v>
      </c>
    </row>
    <row r="43" spans="1:3" ht="15">
      <c r="A43" t="str">
        <f>'Medium Cider'!B43</f>
        <v>Vince</v>
      </c>
      <c r="B43" s="2" t="str">
        <f>'Medium Cider'!A43</f>
        <v>Guest</v>
      </c>
      <c r="C43" s="3">
        <f>'Medium Cider'!AR75</f>
        <v>0</v>
      </c>
    </row>
    <row r="44" spans="1:3" ht="15">
      <c r="A44" t="str">
        <f>'Medium Cider'!B44</f>
        <v>Jonny</v>
      </c>
      <c r="B44" s="2" t="str">
        <f>'Medium Cider'!A44</f>
        <v>Guest</v>
      </c>
      <c r="C44" s="3">
        <f>'Medium Cider'!AS75</f>
        <v>0</v>
      </c>
    </row>
    <row r="45" spans="1:3" ht="15">
      <c r="A45" t="str">
        <f>'Medium Cider'!B45</f>
        <v>John Bramley</v>
      </c>
      <c r="B45" s="2" t="str">
        <f>'Medium Cider'!A45</f>
        <v>Guest</v>
      </c>
      <c r="C45" s="3">
        <f>'Medium Cider'!AT75</f>
        <v>0</v>
      </c>
    </row>
    <row r="46" spans="1:3" ht="15">
      <c r="A46" t="str">
        <f>'Medium Cider'!B46</f>
        <v>Hattie</v>
      </c>
      <c r="B46" s="2" t="str">
        <f>'Medium Cider'!A46</f>
        <v>Guest</v>
      </c>
      <c r="C46" s="3">
        <f>'Medium Cider'!AU75</f>
        <v>0</v>
      </c>
    </row>
    <row r="47" spans="1:3" ht="15">
      <c r="A47" t="str">
        <f>'Medium Cider'!B47</f>
        <v>Luke</v>
      </c>
      <c r="B47" s="2" t="str">
        <f>'Medium Cider'!A47</f>
        <v>Guest</v>
      </c>
      <c r="C47" s="3">
        <f>'Medium Cider'!AV75</f>
        <v>0</v>
      </c>
    </row>
    <row r="48" spans="1:3" ht="15">
      <c r="A48" t="str">
        <f>'Medium Cider'!B48</f>
        <v>Lindy</v>
      </c>
      <c r="B48" s="2" t="str">
        <f>'Medium Cider'!A48</f>
        <v>Guest</v>
      </c>
      <c r="C48" s="3">
        <f>'Medium Cider'!AW75</f>
        <v>0</v>
      </c>
    </row>
    <row r="49" spans="1:3" ht="15">
      <c r="A49" t="str">
        <f>'Medium Cider'!B49</f>
        <v>Rob Castle</v>
      </c>
      <c r="B49" s="2" t="str">
        <f>'Medium Cider'!A49</f>
        <v>Guest</v>
      </c>
      <c r="C49" s="3">
        <f>'Medium Cider'!AX75</f>
        <v>0</v>
      </c>
    </row>
    <row r="50" spans="1:3" ht="15">
      <c r="A50" t="str">
        <f>'Medium Cider'!B50</f>
        <v>Stuart Cooper</v>
      </c>
      <c r="B50" s="2" t="str">
        <f>'Medium Cider'!A50</f>
        <v>Guest</v>
      </c>
      <c r="C50" s="3">
        <f>'Medium Cider'!AY75</f>
        <v>0</v>
      </c>
    </row>
    <row r="51" spans="1:3" ht="15">
      <c r="A51" t="str">
        <f>'Medium Cider'!B51</f>
        <v>Andy &amp; Sophie</v>
      </c>
      <c r="B51" s="2" t="str">
        <f>'Medium Cider'!A51</f>
        <v>Guest</v>
      </c>
      <c r="C51" s="3">
        <f>'Medium Cider'!AZ75</f>
        <v>0</v>
      </c>
    </row>
    <row r="52" spans="1:3" ht="15">
      <c r="A52" t="str">
        <f>'Medium Cider'!B52</f>
        <v>John Worle</v>
      </c>
      <c r="B52" s="2" t="str">
        <f>'Medium Cider'!A52</f>
        <v>Guest</v>
      </c>
      <c r="C52" s="3">
        <f>'Medium Cider'!BA75</f>
        <v>0</v>
      </c>
    </row>
    <row r="53" spans="1:3" ht="15">
      <c r="A53" t="str">
        <f>'Medium Cider'!B53</f>
        <v>Andrew W</v>
      </c>
      <c r="B53" s="2" t="str">
        <f>'Medium Cider'!A53</f>
        <v>Guest</v>
      </c>
      <c r="C53" s="3">
        <f>'Medium Cider'!BB75</f>
        <v>0</v>
      </c>
    </row>
    <row r="54" spans="1:3" ht="15">
      <c r="A54">
        <f>'Medium Cider'!B54</f>
        <v>0</v>
      </c>
      <c r="B54" s="2" t="str">
        <f>'Medium Cider'!A54</f>
        <v>Guest</v>
      </c>
      <c r="C54" s="3">
        <f>'Medium Cider'!BC75</f>
        <v>0</v>
      </c>
    </row>
    <row r="55" spans="1:3" ht="15">
      <c r="A55">
        <f>'Medium Cider'!B55</f>
        <v>0</v>
      </c>
      <c r="B55" s="2" t="str">
        <f>'Medium Cider'!A55</f>
        <v>Guest</v>
      </c>
      <c r="C55" s="3">
        <f>'Medium Cider'!BD75</f>
        <v>0</v>
      </c>
    </row>
    <row r="56" spans="1:3" ht="15">
      <c r="A56">
        <f>'Medium Cider'!B56</f>
        <v>0</v>
      </c>
      <c r="B56" s="2" t="str">
        <f>'Medium Cider'!A56</f>
        <v>Guest</v>
      </c>
      <c r="C56" s="3">
        <f>'Medium Cider'!BE75</f>
        <v>0</v>
      </c>
    </row>
    <row r="57" spans="1:3" ht="15">
      <c r="A57">
        <f>'Medium Cider'!B57</f>
        <v>0</v>
      </c>
      <c r="B57" s="2" t="str">
        <f>'Medium Cider'!A57</f>
        <v>Guest</v>
      </c>
      <c r="C57" s="3">
        <f>'Medium Cider'!BF75</f>
        <v>0</v>
      </c>
    </row>
    <row r="58" spans="1:3" ht="15">
      <c r="A58">
        <f>'Medium Cider'!B58</f>
        <v>0</v>
      </c>
      <c r="B58" s="2" t="str">
        <f>'Medium Cider'!A58</f>
        <v>Guest</v>
      </c>
      <c r="C58" s="3">
        <f>'Medium Cider'!BG75</f>
        <v>0</v>
      </c>
    </row>
    <row r="59" spans="1:3" ht="15">
      <c r="A59">
        <f>'Medium Cider'!B59</f>
        <v>0</v>
      </c>
      <c r="B59" s="2" t="str">
        <f>'Medium Cider'!A59</f>
        <v>Guest</v>
      </c>
      <c r="C59" s="3">
        <f>'Medium Cider'!BH75</f>
        <v>0</v>
      </c>
    </row>
    <row r="60" spans="1:3" ht="15">
      <c r="A60">
        <f>'Medium Cider'!B60</f>
        <v>0</v>
      </c>
      <c r="B60" s="2" t="str">
        <f>'Medium Cider'!A60</f>
        <v>Guest</v>
      </c>
      <c r="C60" s="3">
        <f>'Medium Cider'!BI75</f>
        <v>0</v>
      </c>
    </row>
    <row r="61" spans="1:3" ht="15">
      <c r="A61">
        <f>'Medium Cider'!B61</f>
        <v>0</v>
      </c>
      <c r="B61" s="2" t="str">
        <f>'Medium Cider'!A61</f>
        <v>Guest</v>
      </c>
      <c r="C61" s="3">
        <f>'Medium Cider'!BJ75</f>
        <v>0</v>
      </c>
    </row>
    <row r="62" spans="1:3" ht="15">
      <c r="A62">
        <f>'Medium Cider'!B62</f>
        <v>0</v>
      </c>
      <c r="B62" s="2" t="str">
        <f>'Medium Cider'!A62</f>
        <v>Guest</v>
      </c>
      <c r="C62" s="3">
        <f>'Medium Cider'!BK75</f>
        <v>0</v>
      </c>
    </row>
    <row r="63" spans="1:3" ht="15">
      <c r="A63">
        <f>'Medium Cider'!B63</f>
        <v>0</v>
      </c>
      <c r="B63" s="2" t="str">
        <f>'Medium Cider'!A63</f>
        <v>Guest</v>
      </c>
      <c r="C63" s="3">
        <f>'Medium Cider'!BL75</f>
        <v>0</v>
      </c>
    </row>
    <row r="64" spans="1:3" ht="15">
      <c r="A64">
        <f>'Medium Cider'!B64</f>
        <v>0</v>
      </c>
      <c r="B64" s="2" t="str">
        <f>'Medium Cider'!A64</f>
        <v>Guest</v>
      </c>
      <c r="C64" s="3">
        <f>'Medium Cider'!BM75</f>
        <v>0</v>
      </c>
    </row>
    <row r="65" spans="1:3" ht="15">
      <c r="A65" t="str">
        <f>'Medium Cider'!B65</f>
        <v>p</v>
      </c>
      <c r="B65" s="2" t="str">
        <f>'Medium Cider'!A65</f>
        <v>Guest</v>
      </c>
      <c r="C65" s="3">
        <f>'Medium Cider'!BN75</f>
        <v>0</v>
      </c>
    </row>
    <row r="66" spans="1:3" ht="15">
      <c r="A66" t="str">
        <f>'Medium Cider'!B66</f>
        <v>q</v>
      </c>
      <c r="B66" s="2" t="str">
        <f>'Medium Cider'!A66</f>
        <v>Guest</v>
      </c>
      <c r="C66" s="3">
        <f>'Medium Cider'!BO75</f>
        <v>0</v>
      </c>
    </row>
    <row r="67" spans="1:3" ht="15">
      <c r="A67" t="str">
        <f>'Medium Cider'!B67</f>
        <v>r</v>
      </c>
      <c r="B67" s="2" t="str">
        <f>'Medium Cider'!A67</f>
        <v>Guest</v>
      </c>
      <c r="C67" s="3">
        <f>'Medium Cider'!BP75</f>
        <v>0</v>
      </c>
    </row>
    <row r="68" spans="1:3" ht="15">
      <c r="A68" t="str">
        <f>'Medium Cider'!B68</f>
        <v>s</v>
      </c>
      <c r="B68" s="2" t="str">
        <f>'Medium Cider'!A68</f>
        <v>Guest</v>
      </c>
      <c r="C68" s="3">
        <f>'Medium Cider'!BQ75</f>
        <v>0</v>
      </c>
    </row>
    <row r="69" spans="1:3" ht="15">
      <c r="A69" t="str">
        <f>'Medium Cider'!B69</f>
        <v>t</v>
      </c>
      <c r="B69" s="2" t="str">
        <f>'Medium Cider'!A69</f>
        <v>Guest</v>
      </c>
      <c r="C69" s="3">
        <f>'Medium Cider'!BR75</f>
        <v>0</v>
      </c>
    </row>
    <row r="70" spans="1:3" ht="15">
      <c r="A70" t="str">
        <f>'Medium Cider'!B70</f>
        <v>u</v>
      </c>
      <c r="B70" s="2" t="str">
        <f>'Medium Cider'!A70</f>
        <v>Guest</v>
      </c>
      <c r="C70" s="3">
        <f>'Medium Cider'!BS75</f>
        <v>0</v>
      </c>
    </row>
    <row r="71" spans="1:3" ht="15">
      <c r="A71" t="str">
        <f>'Medium Cider'!B71</f>
        <v>v</v>
      </c>
      <c r="B71" s="2" t="str">
        <f>'Medium Cider'!A71</f>
        <v>Guest</v>
      </c>
      <c r="C71" s="3">
        <f>'Medium Cider'!BT75</f>
        <v>0</v>
      </c>
    </row>
    <row r="72" spans="1:3" ht="15">
      <c r="A72" t="str">
        <f>'Medium Cider'!B72</f>
        <v>w</v>
      </c>
      <c r="B72" s="2" t="str">
        <f>'Medium Cider'!A72</f>
        <v>Guest</v>
      </c>
      <c r="C72" s="3">
        <f>'Medium Cider'!BU75</f>
        <v>0</v>
      </c>
    </row>
    <row r="73" spans="1:3" ht="15">
      <c r="A73" t="str">
        <f>'Medium Cider'!B73</f>
        <v>x</v>
      </c>
      <c r="B73" s="2" t="str">
        <f>'Medium Cider'!A73</f>
        <v>Guest</v>
      </c>
      <c r="C73" s="3">
        <f>'Medium Cider'!BV75</f>
        <v>0</v>
      </c>
    </row>
    <row r="74" spans="1:3" ht="15">
      <c r="A74" t="str">
        <f>'Medium Cider'!B74</f>
        <v>y</v>
      </c>
      <c r="B74" s="2" t="str">
        <f>'Medium Cider'!A74</f>
        <v>Guest</v>
      </c>
      <c r="C74" s="3">
        <f>'Medium Cider'!BW75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2">
      <selection activeCell="F29" sqref="F29"/>
    </sheetView>
  </sheetViews>
  <sheetFormatPr defaultColWidth="9.140625" defaultRowHeight="15"/>
  <cols>
    <col min="1" max="1" width="36.421875" style="0" customWidth="1"/>
    <col min="2" max="2" width="18.421875" style="0" customWidth="1"/>
    <col min="3" max="3" width="11.57421875" style="3" customWidth="1"/>
  </cols>
  <sheetData>
    <row r="1" spans="1:3" s="16" customFormat="1" ht="23.25">
      <c r="A1" s="16" t="s">
        <v>55</v>
      </c>
      <c r="B1" s="1"/>
      <c r="C1" s="15"/>
    </row>
    <row r="2" spans="1:3" s="16" customFormat="1" ht="23.25">
      <c r="A2" s="18" t="s">
        <v>57</v>
      </c>
      <c r="B2" s="5"/>
      <c r="C2" s="15" t="s">
        <v>10</v>
      </c>
    </row>
    <row r="3" spans="1:3" s="17" customFormat="1" ht="15">
      <c r="A3" t="str">
        <f>'Medium Cider'!B2</f>
        <v>Three Cats Cider </v>
      </c>
      <c r="B3" s="2" t="str">
        <f>'Medium Cider'!A2</f>
        <v>B1</v>
      </c>
      <c r="C3" s="3">
        <f>'Medium Cider'!C75</f>
        <v>0</v>
      </c>
    </row>
    <row r="4" spans="1:3" ht="15" hidden="1">
      <c r="A4" t="str">
        <f>'Medium Cider'!B3</f>
        <v> </v>
      </c>
      <c r="B4" s="2" t="str">
        <f>'Medium Cider'!A3</f>
        <v>h</v>
      </c>
      <c r="C4" s="3">
        <f>'Medium Cider'!D75</f>
        <v>0</v>
      </c>
    </row>
    <row r="5" spans="1:3" ht="15" hidden="1">
      <c r="A5" t="str">
        <f>'Medium Cider'!B4</f>
        <v> </v>
      </c>
      <c r="B5" s="2" t="str">
        <f>'Medium Cider'!A4</f>
        <v>Nil</v>
      </c>
      <c r="C5" s="3">
        <f>'Medium Cider'!E75</f>
        <v>0</v>
      </c>
    </row>
    <row r="6" spans="1:3" ht="15">
      <c r="A6" t="str">
        <f>'Medium Cider'!B5</f>
        <v>Palmers Upland Cyder</v>
      </c>
      <c r="B6" s="2" t="str">
        <f>'Medium Cider'!A5</f>
        <v>B3</v>
      </c>
      <c r="C6" s="3">
        <f>'Medium Cider'!F75</f>
        <v>3</v>
      </c>
    </row>
    <row r="7" spans="1:3" ht="15" hidden="1">
      <c r="A7" t="str">
        <f>'Medium Cider'!B6</f>
        <v> </v>
      </c>
      <c r="B7" s="2" t="str">
        <f>'Medium Cider'!A6</f>
        <v>Nil</v>
      </c>
      <c r="C7" s="3">
        <f>'Medium Cider'!G75</f>
        <v>0</v>
      </c>
    </row>
    <row r="8" spans="1:3" ht="15">
      <c r="A8" t="str">
        <f>'Medium Cider'!B7</f>
        <v>Lucky Crow</v>
      </c>
      <c r="B8" s="2" t="str">
        <f>'Medium Cider'!A7</f>
        <v>B4</v>
      </c>
      <c r="C8" s="3">
        <f>'Medium Cider'!H75</f>
        <v>7</v>
      </c>
    </row>
    <row r="9" spans="1:3" ht="15" hidden="1">
      <c r="A9" t="s">
        <v>231</v>
      </c>
      <c r="B9" s="2" t="str">
        <f>'Medium Cider'!A8</f>
        <v>Nil</v>
      </c>
      <c r="C9" s="3">
        <f>'Medium Cider'!I75</f>
        <v>0</v>
      </c>
    </row>
    <row r="10" spans="1:3" ht="15">
      <c r="A10" t="str">
        <f>'Medium Cider'!B9</f>
        <v>Seb's Cider</v>
      </c>
      <c r="B10" s="2" t="str">
        <f>'Medium Cider'!A9</f>
        <v>B6</v>
      </c>
      <c r="C10" s="3">
        <f>'Medium Cider'!J75</f>
        <v>4</v>
      </c>
    </row>
    <row r="11" spans="1:3" ht="15">
      <c r="A11" t="str">
        <f>'Medium Cider'!B10</f>
        <v>Jolter Press</v>
      </c>
      <c r="B11" s="2" t="str">
        <f>'Medium Cider'!A10</f>
        <v>B7</v>
      </c>
      <c r="C11" s="3">
        <f>'Medium Cider'!K75</f>
        <v>4</v>
      </c>
    </row>
    <row r="12" spans="1:3" ht="15">
      <c r="A12" t="str">
        <f>'Medium Cider'!B11</f>
        <v>Williams Brothers Cider</v>
      </c>
      <c r="B12" s="2" t="str">
        <f>'Medium Cider'!A11</f>
        <v>B8</v>
      </c>
      <c r="C12" s="3">
        <f>'Medium Cider'!L75</f>
        <v>8</v>
      </c>
    </row>
    <row r="13" spans="1:3" ht="15" hidden="1">
      <c r="A13" t="str">
        <f>'Medium Cider'!B12</f>
        <v> </v>
      </c>
      <c r="B13" s="2" t="str">
        <f>'Medium Cider'!A12</f>
        <v>Nil</v>
      </c>
      <c r="C13" s="3">
        <f>'Medium Cider'!M75</f>
        <v>0</v>
      </c>
    </row>
    <row r="14" spans="1:3" ht="15" hidden="1">
      <c r="A14" t="str">
        <f>'Medium Cider'!B13</f>
        <v> </v>
      </c>
      <c r="B14" s="2" t="str">
        <f>'Medium Cider'!A13</f>
        <v>Nil</v>
      </c>
      <c r="C14" s="3">
        <f>'Medium Cider'!N75</f>
        <v>0</v>
      </c>
    </row>
    <row r="15" spans="1:3" ht="15" hidden="1">
      <c r="A15" t="str">
        <f>'Medium Cider'!B14</f>
        <v> </v>
      </c>
      <c r="B15" s="2" t="str">
        <f>'Medium Cider'!A14</f>
        <v>Nil</v>
      </c>
      <c r="C15" s="3">
        <f>'Medium Cider'!O75</f>
        <v>0</v>
      </c>
    </row>
    <row r="16" spans="1:3" ht="15">
      <c r="A16" t="str">
        <f>'Medium Cider'!B15</f>
        <v>Springherne Cider</v>
      </c>
      <c r="B16" s="2" t="str">
        <f>'Medium Cider'!A15</f>
        <v>B9</v>
      </c>
      <c r="C16" s="3">
        <f>'Medium Cider'!P75</f>
        <v>5</v>
      </c>
    </row>
    <row r="17" spans="1:3" ht="15">
      <c r="A17" t="str">
        <f>'Medium Cider'!B16</f>
        <v>Woodredding Cider and Perry</v>
      </c>
      <c r="B17" s="2" t="str">
        <f>'Medium Cider'!A16</f>
        <v>B10</v>
      </c>
      <c r="C17" s="3">
        <f>'Medium Cider'!Q75</f>
        <v>10</v>
      </c>
    </row>
    <row r="18" spans="1:3" ht="15" hidden="1">
      <c r="A18" t="str">
        <f>'Medium Cider'!B17</f>
        <v> </v>
      </c>
      <c r="B18" s="2" t="str">
        <f>'Medium Cider'!A17</f>
        <v>Nil</v>
      </c>
      <c r="C18" s="3">
        <f>'Medium Cider'!R75</f>
        <v>0</v>
      </c>
    </row>
    <row r="19" spans="1:3" ht="15">
      <c r="A19" t="str">
        <f>'Medium Cider'!B18</f>
        <v>Gregg's Pit Cider &amp; Perry</v>
      </c>
      <c r="B19" s="2" t="str">
        <f>'Medium Cider'!A18</f>
        <v>B11</v>
      </c>
      <c r="C19" s="3">
        <f>'Medium Cider'!S75</f>
        <v>2</v>
      </c>
    </row>
    <row r="20" spans="1:3" ht="15">
      <c r="A20" t="str">
        <f>'Medium Cider'!B19</f>
        <v>Bartestree Cider Co</v>
      </c>
      <c r="B20" s="2" t="str">
        <f>'Medium Cider'!A19</f>
        <v>B12</v>
      </c>
      <c r="C20" s="3">
        <f>'Medium Cider'!T75</f>
        <v>22</v>
      </c>
    </row>
    <row r="21" spans="1:3" ht="15" hidden="1">
      <c r="A21" t="str">
        <f>'Medium Cider'!B20</f>
        <v> </v>
      </c>
      <c r="B21" s="2" t="str">
        <f>'Medium Cider'!A20</f>
        <v>Nil</v>
      </c>
      <c r="C21" s="3">
        <f>'Medium Cider'!U75</f>
        <v>0</v>
      </c>
    </row>
    <row r="22" spans="1:3" ht="15" hidden="1">
      <c r="A22" t="str">
        <f>'Medium Cider'!B21</f>
        <v> </v>
      </c>
      <c r="B22" s="2" t="str">
        <f>'Medium Cider'!A21</f>
        <v>Nil</v>
      </c>
      <c r="C22" s="3">
        <f>'Medium Cider'!V75</f>
        <v>0</v>
      </c>
    </row>
    <row r="23" spans="1:3" ht="15">
      <c r="A23" t="str">
        <f>'Medium Cider'!B22</f>
        <v>Gillow Cider</v>
      </c>
      <c r="B23" s="2" t="str">
        <f>'Medium Cider'!A22</f>
        <v>B13</v>
      </c>
      <c r="C23" s="3">
        <f>'Medium Cider'!W75</f>
        <v>1</v>
      </c>
    </row>
    <row r="24" spans="1:3" ht="15" hidden="1">
      <c r="A24" t="str">
        <f>'Medium Cider'!B23</f>
        <v> </v>
      </c>
      <c r="B24" s="2" t="str">
        <f>'Medium Cider'!A23</f>
        <v>Nil</v>
      </c>
      <c r="C24" s="3">
        <f>'Medium Cider'!X75</f>
        <v>0</v>
      </c>
    </row>
    <row r="25" spans="1:3" ht="15">
      <c r="A25" t="str">
        <f>'Medium Cider'!B24</f>
        <v>Barbourne Cider Co</v>
      </c>
      <c r="B25" s="2" t="str">
        <f>'Medium Cider'!A24</f>
        <v>B14</v>
      </c>
      <c r="C25" s="3">
        <f>'Medium Cider'!Y75</f>
        <v>16</v>
      </c>
    </row>
    <row r="26" spans="1:3" ht="15">
      <c r="A26" t="str">
        <f>'Medium Cider'!B25</f>
        <v>Ross on Wye Cider &amp; Perry Co.</v>
      </c>
      <c r="B26" s="2" t="str">
        <f>'Medium Cider'!A25</f>
        <v>B15</v>
      </c>
      <c r="C26" s="3">
        <f>'Medium Cider'!Z75</f>
        <v>11</v>
      </c>
    </row>
    <row r="27" spans="1:3" ht="15" hidden="1">
      <c r="A27" t="str">
        <f>'Medium Cider'!B26</f>
        <v> </v>
      </c>
      <c r="B27" s="2" t="str">
        <f>'Medium Cider'!A26</f>
        <v>Nil</v>
      </c>
      <c r="C27" s="3">
        <f>'Medium Cider'!AA75</f>
        <v>0</v>
      </c>
    </row>
    <row r="28" spans="1:3" ht="15" hidden="1">
      <c r="A28" t="str">
        <f>'Medium Cider'!B27</f>
        <v> </v>
      </c>
      <c r="B28" s="2" t="str">
        <f>'Medium Cider'!A27</f>
        <v>Nil</v>
      </c>
      <c r="C28" s="3">
        <f>'Medium Cider'!AB75</f>
        <v>0</v>
      </c>
    </row>
    <row r="29" spans="1:3" ht="15">
      <c r="A29" t="str">
        <f>'Medium Cider'!B28</f>
        <v>Brecon Beacons Cider</v>
      </c>
      <c r="B29" s="2" t="str">
        <f>'Medium Cider'!A28</f>
        <v>B16</v>
      </c>
      <c r="C29" s="3">
        <f>'Medium Cider'!AC75</f>
        <v>6</v>
      </c>
    </row>
    <row r="30" spans="1:3" ht="15">
      <c r="A30" t="str">
        <f>'Medium Cider'!B29</f>
        <v>Henhope Cider</v>
      </c>
      <c r="B30" s="2" t="str">
        <f>'Medium Cider'!A29</f>
        <v>B17</v>
      </c>
      <c r="C30" s="3">
        <f>'Medium Cider'!AD75</f>
        <v>4</v>
      </c>
    </row>
    <row r="31" spans="1:3" ht="15" hidden="1">
      <c r="A31" t="str">
        <f>'Medium Cider'!B30</f>
        <v> </v>
      </c>
      <c r="B31" s="2" t="str">
        <f>'Medium Cider'!A30</f>
        <v>Nil</v>
      </c>
      <c r="C31" s="3">
        <f>'Medium Cider'!AE75</f>
        <v>0</v>
      </c>
    </row>
    <row r="32" spans="1:3" ht="15" hidden="1">
      <c r="A32" t="str">
        <f>'Medium Cider'!B31</f>
        <v> </v>
      </c>
      <c r="B32" s="2" t="str">
        <f>'Medium Cider'!A31</f>
        <v>Nil</v>
      </c>
      <c r="C32" s="3">
        <f>'Medium Cider'!AF75</f>
        <v>0</v>
      </c>
    </row>
    <row r="33" spans="1:3" ht="15">
      <c r="A33" t="str">
        <f>'Medium Cider'!B32</f>
        <v>Mayfayre Cider and Perry</v>
      </c>
      <c r="B33" s="2" t="str">
        <f>'Medium Cider'!A32</f>
        <v>B18</v>
      </c>
      <c r="C33" s="3">
        <f>'Medium Cider'!AG75</f>
        <v>7</v>
      </c>
    </row>
    <row r="34" spans="1:3" ht="15" hidden="1">
      <c r="A34" t="str">
        <f>'Medium Cider'!B33</f>
        <v> </v>
      </c>
      <c r="B34" s="2" t="str">
        <f>'Medium Cider'!A33</f>
        <v>Nil</v>
      </c>
      <c r="C34" s="3">
        <f>'Medium Cider'!AH75</f>
        <v>0</v>
      </c>
    </row>
    <row r="35" spans="1:3" ht="15" hidden="1">
      <c r="A35" t="str">
        <f>'Medium Cider'!B34</f>
        <v> </v>
      </c>
      <c r="B35" s="2" t="str">
        <f>'Medium Cider'!A34</f>
        <v>Nil</v>
      </c>
      <c r="C35" s="3">
        <f>'Medium Cider'!AI75</f>
        <v>0</v>
      </c>
    </row>
    <row r="36" spans="1:3" ht="15" hidden="1">
      <c r="A36" t="str">
        <f>'Medium Cider'!B35</f>
        <v> </v>
      </c>
      <c r="B36" s="2" t="str">
        <f>'Medium Cider'!A35</f>
        <v>Nil</v>
      </c>
      <c r="C36" s="3">
        <f>'Medium Cider'!AJ75</f>
        <v>0</v>
      </c>
    </row>
    <row r="37" spans="1:3" ht="15">
      <c r="A37" t="str">
        <f>'Medium Cider'!B36</f>
        <v>InnocentPilgrim</v>
      </c>
      <c r="B37" s="2" t="str">
        <f>'Medium Cider'!A36</f>
        <v>B19</v>
      </c>
      <c r="C37" s="3">
        <f>'Medium Cider'!AK75</f>
        <v>1</v>
      </c>
    </row>
    <row r="38" spans="1:3" ht="15">
      <c r="A38" t="str">
        <f>'Medium Cider'!B37</f>
        <v>Artistraw Cider (Or Perry if it's a perry)</v>
      </c>
      <c r="B38" s="2" t="str">
        <f>'Medium Cider'!A37</f>
        <v>B20</v>
      </c>
      <c r="C38" s="3">
        <f>'Medium Cider'!AL75</f>
        <v>3</v>
      </c>
    </row>
    <row r="39" spans="1:3" ht="15" hidden="1">
      <c r="A39" t="str">
        <f>'Medium Cider'!B38</f>
        <v> </v>
      </c>
      <c r="B39" s="2" t="str">
        <f>'Medium Cider'!A38</f>
        <v>Nil</v>
      </c>
      <c r="C39" s="3">
        <f>'Medium Cider'!AM75</f>
        <v>0</v>
      </c>
    </row>
    <row r="40" spans="1:3" ht="15">
      <c r="A40" t="str">
        <f>'Medium Cider'!B39</f>
        <v>Hancocks Meadow Farm</v>
      </c>
      <c r="B40" s="2" t="str">
        <f>'Medium Cider'!A39</f>
        <v>B21</v>
      </c>
      <c r="C40" s="3">
        <f>'Medium Cider'!AN75</f>
        <v>1</v>
      </c>
    </row>
    <row r="41" spans="1:3" ht="15">
      <c r="A41" t="str">
        <f>'Medium Cider'!B40</f>
        <v> </v>
      </c>
      <c r="B41" s="2" t="str">
        <f>'Medium Cider'!A40</f>
        <v>Nil</v>
      </c>
      <c r="C41" s="3">
        <f>'Medium Cider'!AO75</f>
        <v>0</v>
      </c>
    </row>
    <row r="42" spans="1:3" ht="15">
      <c r="A42" t="str">
        <f>'Medium Cider'!B41</f>
        <v> </v>
      </c>
      <c r="B42" s="2" t="str">
        <f>'Medium Cider'!A41</f>
        <v>Nil</v>
      </c>
      <c r="C42" s="3">
        <f>'Medium Cider'!AP75</f>
        <v>0</v>
      </c>
    </row>
    <row r="43" spans="1:3" ht="15">
      <c r="A43" t="str">
        <f>'Medium Cider'!B42</f>
        <v>Jerry</v>
      </c>
      <c r="B43" s="2" t="str">
        <f>'Medium Cider'!A42</f>
        <v>Guest</v>
      </c>
      <c r="C43" s="3">
        <f>'Medium Cider'!AQ75</f>
        <v>0</v>
      </c>
    </row>
    <row r="44" spans="1:3" ht="15">
      <c r="A44" t="str">
        <f>'Medium Cider'!B43</f>
        <v>Vince</v>
      </c>
      <c r="B44" s="2" t="str">
        <f>'Medium Cider'!A43</f>
        <v>Guest</v>
      </c>
      <c r="C44" s="3">
        <f>'Medium Cider'!AR75</f>
        <v>0</v>
      </c>
    </row>
    <row r="45" spans="1:3" ht="15">
      <c r="A45" t="str">
        <f>'Medium Cider'!B44</f>
        <v>Jonny</v>
      </c>
      <c r="B45" s="2" t="str">
        <f>'Medium Cider'!A44</f>
        <v>Guest</v>
      </c>
      <c r="C45" s="3">
        <f>'Medium Cider'!AS75</f>
        <v>0</v>
      </c>
    </row>
    <row r="46" spans="1:3" ht="15">
      <c r="A46" t="str">
        <f>'Medium Cider'!B45</f>
        <v>John Bramley</v>
      </c>
      <c r="B46" s="2" t="str">
        <f>'Medium Cider'!A45</f>
        <v>Guest</v>
      </c>
      <c r="C46" s="3">
        <f>'Medium Cider'!AT75</f>
        <v>0</v>
      </c>
    </row>
    <row r="47" spans="1:3" ht="15">
      <c r="A47" t="str">
        <f>'Medium Cider'!B46</f>
        <v>Hattie</v>
      </c>
      <c r="B47" s="2" t="str">
        <f>'Medium Cider'!A46</f>
        <v>Guest</v>
      </c>
      <c r="C47" s="3">
        <f>'Medium Cider'!AU75</f>
        <v>0</v>
      </c>
    </row>
    <row r="48" spans="1:3" ht="15">
      <c r="A48" t="str">
        <f>'Medium Cider'!B47</f>
        <v>Luke</v>
      </c>
      <c r="B48" s="2" t="str">
        <f>'Medium Cider'!A47</f>
        <v>Guest</v>
      </c>
      <c r="C48" s="3">
        <f>'Medium Cider'!AV75</f>
        <v>0</v>
      </c>
    </row>
    <row r="49" spans="1:3" ht="15">
      <c r="A49" t="str">
        <f>'Medium Cider'!B48</f>
        <v>Lindy</v>
      </c>
      <c r="B49" s="2" t="str">
        <f>'Medium Cider'!A48</f>
        <v>Guest</v>
      </c>
      <c r="C49" s="3">
        <f>'Medium Cider'!AW75</f>
        <v>0</v>
      </c>
    </row>
    <row r="50" spans="1:3" ht="15">
      <c r="A50" t="str">
        <f>'Medium Cider'!B49</f>
        <v>Rob Castle</v>
      </c>
      <c r="B50" s="2" t="str">
        <f>'Medium Cider'!A49</f>
        <v>Guest</v>
      </c>
      <c r="C50" s="3">
        <f>'Medium Cider'!AX75</f>
        <v>0</v>
      </c>
    </row>
    <row r="51" spans="1:3" ht="15">
      <c r="A51" t="str">
        <f>'Medium Cider'!B50</f>
        <v>Stuart Cooper</v>
      </c>
      <c r="B51" s="2" t="str">
        <f>'Medium Cider'!A50</f>
        <v>Guest</v>
      </c>
      <c r="C51" s="3">
        <f>'Medium Cider'!AY75</f>
        <v>0</v>
      </c>
    </row>
    <row r="52" spans="1:3" ht="15">
      <c r="A52" t="str">
        <f>'Medium Cider'!B51</f>
        <v>Andy &amp; Sophie</v>
      </c>
      <c r="B52" s="2" t="str">
        <f>'Medium Cider'!A51</f>
        <v>Guest</v>
      </c>
      <c r="C52" s="3">
        <f>'Medium Cider'!AZ75</f>
        <v>0</v>
      </c>
    </row>
    <row r="53" spans="1:3" ht="15">
      <c r="A53" t="str">
        <f>'Medium Cider'!B52</f>
        <v>John Worle</v>
      </c>
      <c r="B53" s="2" t="str">
        <f>'Medium Cider'!A52</f>
        <v>Guest</v>
      </c>
      <c r="C53" s="3">
        <f>'Medium Cider'!BA75</f>
        <v>0</v>
      </c>
    </row>
    <row r="54" spans="1:3" ht="15">
      <c r="A54" t="str">
        <f>'Medium Cider'!B53</f>
        <v>Andrew W</v>
      </c>
      <c r="B54" s="2" t="str">
        <f>'Medium Cider'!A53</f>
        <v>Guest</v>
      </c>
      <c r="C54" s="3">
        <f>'Medium Cider'!BB75</f>
        <v>0</v>
      </c>
    </row>
    <row r="55" spans="1:3" ht="15">
      <c r="A55">
        <f>'Medium Cider'!B54</f>
        <v>0</v>
      </c>
      <c r="B55" s="2" t="str">
        <f>'Medium Cider'!A54</f>
        <v>Guest</v>
      </c>
      <c r="C55" s="3">
        <f>'Medium Cider'!BC75</f>
        <v>0</v>
      </c>
    </row>
    <row r="56" spans="1:3" ht="15">
      <c r="A56">
        <f>'Medium Cider'!B55</f>
        <v>0</v>
      </c>
      <c r="B56" s="2" t="str">
        <f>'Medium Cider'!A55</f>
        <v>Guest</v>
      </c>
      <c r="C56" s="3">
        <f>'Medium Cider'!BD75</f>
        <v>0</v>
      </c>
    </row>
    <row r="57" spans="1:3" ht="15">
      <c r="A57">
        <f>'Medium Cider'!B56</f>
        <v>0</v>
      </c>
      <c r="B57" s="2" t="str">
        <f>'Medium Cider'!A56</f>
        <v>Guest</v>
      </c>
      <c r="C57" s="3">
        <f>'Medium Cider'!BE75</f>
        <v>0</v>
      </c>
    </row>
    <row r="58" spans="1:3" ht="15">
      <c r="A58">
        <f>'Medium Cider'!B57</f>
        <v>0</v>
      </c>
      <c r="B58" s="2" t="str">
        <f>'Medium Cider'!A57</f>
        <v>Guest</v>
      </c>
      <c r="C58" s="3">
        <f>'Medium Cider'!BF75</f>
        <v>0</v>
      </c>
    </row>
    <row r="59" spans="1:3" ht="15">
      <c r="A59">
        <f>'Medium Cider'!B58</f>
        <v>0</v>
      </c>
      <c r="B59" s="2" t="str">
        <f>'Medium Cider'!A58</f>
        <v>Guest</v>
      </c>
      <c r="C59" s="3">
        <f>'Medium Cider'!BG75</f>
        <v>0</v>
      </c>
    </row>
    <row r="60" spans="1:3" ht="15">
      <c r="A60">
        <f>'Medium Cider'!B59</f>
        <v>0</v>
      </c>
      <c r="B60" s="2" t="str">
        <f>'Medium Cider'!A59</f>
        <v>Guest</v>
      </c>
      <c r="C60" s="3">
        <f>'Medium Cider'!BH75</f>
        <v>0</v>
      </c>
    </row>
    <row r="61" spans="1:3" ht="15">
      <c r="A61">
        <f>'Medium Cider'!B60</f>
        <v>0</v>
      </c>
      <c r="B61" s="2" t="str">
        <f>'Medium Cider'!A60</f>
        <v>Guest</v>
      </c>
      <c r="C61" s="3">
        <f>'Medium Cider'!BI75</f>
        <v>0</v>
      </c>
    </row>
    <row r="62" spans="1:3" ht="15">
      <c r="A62">
        <f>'Medium Cider'!B61</f>
        <v>0</v>
      </c>
      <c r="B62" s="2" t="str">
        <f>'Medium Cider'!A61</f>
        <v>Guest</v>
      </c>
      <c r="C62" s="3">
        <f>'Medium Cider'!BJ75</f>
        <v>0</v>
      </c>
    </row>
    <row r="63" spans="1:3" ht="15">
      <c r="A63">
        <f>'Medium Cider'!B62</f>
        <v>0</v>
      </c>
      <c r="B63" s="2" t="str">
        <f>'Medium Cider'!A62</f>
        <v>Guest</v>
      </c>
      <c r="C63" s="3">
        <f>'Medium Cider'!BK75</f>
        <v>0</v>
      </c>
    </row>
    <row r="64" spans="1:3" ht="15">
      <c r="A64">
        <f>'Medium Cider'!B63</f>
        <v>0</v>
      </c>
      <c r="B64" s="2" t="str">
        <f>'Medium Cider'!A63</f>
        <v>Guest</v>
      </c>
      <c r="C64" s="3">
        <f>'Medium Cider'!BL75</f>
        <v>0</v>
      </c>
    </row>
    <row r="65" spans="1:3" ht="15">
      <c r="A65">
        <f>'Medium Cider'!B64</f>
        <v>0</v>
      </c>
      <c r="B65" s="2" t="str">
        <f>'Medium Cider'!A64</f>
        <v>Guest</v>
      </c>
      <c r="C65" s="3">
        <f>'Medium Cider'!BM75</f>
        <v>0</v>
      </c>
    </row>
    <row r="66" spans="1:3" ht="15">
      <c r="A66" t="str">
        <f>'Medium Cider'!B65</f>
        <v>p</v>
      </c>
      <c r="B66" s="2" t="str">
        <f>'Medium Cider'!A65</f>
        <v>Guest</v>
      </c>
      <c r="C66" s="3">
        <f>'Medium Cider'!BN75</f>
        <v>0</v>
      </c>
    </row>
    <row r="67" spans="1:3" ht="15">
      <c r="A67" t="str">
        <f>'Medium Cider'!B66</f>
        <v>q</v>
      </c>
      <c r="B67" s="2" t="str">
        <f>'Medium Cider'!A66</f>
        <v>Guest</v>
      </c>
      <c r="C67" s="3">
        <f>'Medium Cider'!BO75</f>
        <v>0</v>
      </c>
    </row>
    <row r="68" spans="1:3" ht="15">
      <c r="A68" t="str">
        <f>'Medium Cider'!B67</f>
        <v>r</v>
      </c>
      <c r="B68" s="2" t="str">
        <f>'Medium Cider'!A67</f>
        <v>Guest</v>
      </c>
      <c r="C68" s="3">
        <f>'Medium Cider'!BP75</f>
        <v>0</v>
      </c>
    </row>
    <row r="69" spans="1:3" ht="15">
      <c r="A69" t="str">
        <f>'Medium Cider'!B68</f>
        <v>s</v>
      </c>
      <c r="B69" s="2" t="str">
        <f>'Medium Cider'!A68</f>
        <v>Guest</v>
      </c>
      <c r="C69" s="3">
        <f>'Medium Cider'!BQ75</f>
        <v>0</v>
      </c>
    </row>
    <row r="70" spans="1:3" ht="15">
      <c r="A70" t="str">
        <f>'Medium Cider'!B69</f>
        <v>t</v>
      </c>
      <c r="B70" s="2" t="str">
        <f>'Medium Cider'!A69</f>
        <v>Guest</v>
      </c>
      <c r="C70" s="3">
        <f>'Medium Cider'!BR75</f>
        <v>0</v>
      </c>
    </row>
    <row r="71" spans="1:3" ht="15">
      <c r="A71" t="str">
        <f>'Medium Cider'!B70</f>
        <v>u</v>
      </c>
      <c r="B71" s="2" t="str">
        <f>'Medium Cider'!A70</f>
        <v>Guest</v>
      </c>
      <c r="C71" s="3">
        <f>'Medium Cider'!BS75</f>
        <v>0</v>
      </c>
    </row>
    <row r="72" spans="1:3" ht="15">
      <c r="A72" t="str">
        <f>'Medium Cider'!B71</f>
        <v>v</v>
      </c>
      <c r="B72" s="2" t="str">
        <f>'Medium Cider'!A71</f>
        <v>Guest</v>
      </c>
      <c r="C72" s="3">
        <f>'Medium Cider'!BT75</f>
        <v>0</v>
      </c>
    </row>
    <row r="73" spans="1:3" ht="15">
      <c r="A73" t="str">
        <f>'Medium Cider'!B72</f>
        <v>w</v>
      </c>
      <c r="B73" s="2" t="str">
        <f>'Medium Cider'!A72</f>
        <v>Guest</v>
      </c>
      <c r="C73" s="3">
        <f>'Medium Cider'!BU75</f>
        <v>0</v>
      </c>
    </row>
    <row r="74" spans="1:3" ht="15">
      <c r="A74" t="str">
        <f>'Medium Cider'!B73</f>
        <v>x</v>
      </c>
      <c r="B74" s="2" t="str">
        <f>'Medium Cider'!A73</f>
        <v>Guest</v>
      </c>
      <c r="C74" s="3">
        <f>'Medium Cider'!BV75</f>
        <v>0</v>
      </c>
    </row>
    <row r="75" spans="1:3" ht="15">
      <c r="A75" t="str">
        <f>'Medium Cider'!B74</f>
        <v>y</v>
      </c>
      <c r="B75" s="2" t="str">
        <f>'Medium Cider'!A74</f>
        <v>Guest</v>
      </c>
      <c r="C75" s="3">
        <f>'Medium Cider'!BW75</f>
        <v>0</v>
      </c>
    </row>
  </sheetData>
  <sheetProtection/>
  <printOptions gridLines="1"/>
  <pageMargins left="0.5" right="0.3" top="0.5" bottom="0.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75"/>
  <sheetViews>
    <sheetView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5" sqref="G25"/>
    </sheetView>
  </sheetViews>
  <sheetFormatPr defaultColWidth="9.140625" defaultRowHeight="15"/>
  <cols>
    <col min="2" max="2" width="36.7109375" style="0" customWidth="1"/>
    <col min="3" max="5" width="0" style="0" hidden="1" customWidth="1"/>
    <col min="9" max="11" width="0" style="0" hidden="1" customWidth="1"/>
    <col min="13" max="19" width="0" style="0" hidden="1" customWidth="1"/>
    <col min="21" max="22" width="0" style="0" hidden="1" customWidth="1"/>
    <col min="24" max="24" width="0" style="0" hidden="1" customWidth="1"/>
    <col min="27" max="27" width="0" style="0" hidden="1" customWidth="1"/>
  </cols>
  <sheetData>
    <row r="1" spans="1:75" s="5" customFormat="1" ht="23.25">
      <c r="A1" s="5">
        <v>2019</v>
      </c>
      <c r="B1" s="5" t="s">
        <v>0</v>
      </c>
      <c r="C1" s="5" t="str">
        <f>A2</f>
        <v>Nil</v>
      </c>
      <c r="D1" s="5" t="str">
        <f>A3</f>
        <v>Nil</v>
      </c>
      <c r="E1" s="5" t="str">
        <f>A4</f>
        <v>Nil</v>
      </c>
      <c r="F1" s="5" t="str">
        <f>A5</f>
        <v>C1</v>
      </c>
      <c r="G1" s="5" t="str">
        <f>A6</f>
        <v>C2</v>
      </c>
      <c r="H1" s="5" t="str">
        <f>A7</f>
        <v>C3</v>
      </c>
      <c r="I1" s="5" t="str">
        <f>A8</f>
        <v>Nil</v>
      </c>
      <c r="J1" s="5" t="str">
        <f>A9</f>
        <v>Nil</v>
      </c>
      <c r="K1" s="5" t="str">
        <f>A10</f>
        <v>Nil</v>
      </c>
      <c r="L1" s="5" t="str">
        <f>A11</f>
        <v>C4</v>
      </c>
      <c r="M1" s="5" t="str">
        <f>A12</f>
        <v>Nil</v>
      </c>
      <c r="N1" s="5" t="str">
        <f>A13</f>
        <v>Nil</v>
      </c>
      <c r="O1" s="5" t="str">
        <f>+A14</f>
        <v>Nil</v>
      </c>
      <c r="P1" s="5" t="str">
        <f>+A15</f>
        <v>Nil</v>
      </c>
      <c r="Q1" s="5" t="str">
        <f>A16</f>
        <v>Nil</v>
      </c>
      <c r="R1" s="5" t="str">
        <f>A17</f>
        <v>Nil</v>
      </c>
      <c r="S1" s="5" t="str">
        <f>A18</f>
        <v>Nil</v>
      </c>
      <c r="T1" s="5" t="str">
        <f>A19</f>
        <v>C5</v>
      </c>
      <c r="U1" s="5" t="str">
        <f>A20</f>
        <v>Nil</v>
      </c>
      <c r="V1" s="5" t="str">
        <f>A21</f>
        <v>Nil</v>
      </c>
      <c r="W1" s="5" t="str">
        <f>A22</f>
        <v>C6</v>
      </c>
      <c r="X1" s="5" t="str">
        <f>A23</f>
        <v>Nil</v>
      </c>
      <c r="Y1" s="5" t="str">
        <f>A24</f>
        <v>C7</v>
      </c>
      <c r="Z1" s="5" t="str">
        <f>A25</f>
        <v>C8</v>
      </c>
      <c r="AA1" s="5" t="str">
        <f>A26</f>
        <v>Nil</v>
      </c>
      <c r="AB1" s="5" t="str">
        <f>A27</f>
        <v>C9</v>
      </c>
      <c r="AC1" s="5" t="str">
        <f>A28</f>
        <v>C10</v>
      </c>
      <c r="AD1" s="5" t="str">
        <f>A29</f>
        <v>C11</v>
      </c>
      <c r="AE1" s="5" t="str">
        <f>A30</f>
        <v>Nil</v>
      </c>
      <c r="AF1" s="5" t="str">
        <f>A31</f>
        <v>Nil</v>
      </c>
      <c r="AG1" s="5" t="str">
        <f>A32</f>
        <v>Nil</v>
      </c>
      <c r="AH1" s="5" t="str">
        <f>A33</f>
        <v>Nil</v>
      </c>
      <c r="AI1" s="5" t="str">
        <f>A34</f>
        <v>Nil</v>
      </c>
      <c r="AJ1" s="5" t="str">
        <f>A35</f>
        <v>Nil</v>
      </c>
      <c r="AK1" s="5" t="str">
        <f>A36</f>
        <v>Nil</v>
      </c>
      <c r="AL1" s="5" t="str">
        <f>A37</f>
        <v>Nil</v>
      </c>
      <c r="AM1" s="5" t="str">
        <f>A38</f>
        <v>Nil</v>
      </c>
      <c r="AN1" s="5" t="str">
        <f>A39</f>
        <v>Nil</v>
      </c>
      <c r="AO1" s="5" t="str">
        <f>A40</f>
        <v>Nil</v>
      </c>
      <c r="AP1" s="5" t="str">
        <f>A41</f>
        <v>Nil</v>
      </c>
      <c r="AQ1" s="5" t="str">
        <f>A42</f>
        <v>Guest</v>
      </c>
      <c r="AR1" s="5" t="str">
        <f>A43</f>
        <v>Guest</v>
      </c>
      <c r="AS1" s="5" t="str">
        <f>A44</f>
        <v>Guest</v>
      </c>
      <c r="AT1" s="5" t="str">
        <f>A45</f>
        <v>Guest</v>
      </c>
      <c r="AU1" s="5" t="str">
        <f>A46</f>
        <v>Guest</v>
      </c>
      <c r="AV1" s="5" t="str">
        <f>A47</f>
        <v>Guest</v>
      </c>
      <c r="AW1" s="5" t="str">
        <f>A48</f>
        <v>Guest</v>
      </c>
      <c r="AX1" s="5" t="str">
        <f>A49</f>
        <v>Guest</v>
      </c>
      <c r="AY1" s="5" t="str">
        <f>A50</f>
        <v>Guest</v>
      </c>
      <c r="AZ1" s="5" t="str">
        <f>A51</f>
        <v>Guest</v>
      </c>
      <c r="BA1" s="5" t="str">
        <f>A52</f>
        <v>Guest</v>
      </c>
      <c r="BB1" s="5" t="str">
        <f>A53</f>
        <v>Guest</v>
      </c>
      <c r="BC1" s="5" t="str">
        <f>A54</f>
        <v>Guest</v>
      </c>
      <c r="BD1" s="5" t="str">
        <f>A55</f>
        <v>Guest</v>
      </c>
      <c r="BE1" s="5" t="str">
        <f>A56</f>
        <v>Guest</v>
      </c>
      <c r="BF1" s="5" t="str">
        <f>A57</f>
        <v>Guest</v>
      </c>
      <c r="BG1" s="5" t="str">
        <f>A58</f>
        <v>Guest</v>
      </c>
      <c r="BH1" s="5" t="str">
        <f>A59</f>
        <v>Guest</v>
      </c>
      <c r="BI1" s="5" t="str">
        <f>A60</f>
        <v>Guest</v>
      </c>
      <c r="BJ1" s="5" t="str">
        <f>A61</f>
        <v>Guest</v>
      </c>
      <c r="BK1" s="5" t="str">
        <f>A62</f>
        <v>Guest</v>
      </c>
      <c r="BL1" s="5" t="str">
        <f>A63</f>
        <v>Guest</v>
      </c>
      <c r="BM1" s="5" t="str">
        <f>A64</f>
        <v>Guest</v>
      </c>
      <c r="BN1" s="5" t="str">
        <f>A65</f>
        <v>Guest</v>
      </c>
      <c r="BO1" s="5" t="str">
        <f>A66</f>
        <v>Guest</v>
      </c>
      <c r="BP1" s="5" t="str">
        <f>A67</f>
        <v>Guest</v>
      </c>
      <c r="BQ1" s="5" t="str">
        <f>A68</f>
        <v>Guest</v>
      </c>
      <c r="BR1" s="5" t="str">
        <f>A69</f>
        <v>Guest</v>
      </c>
      <c r="BS1" s="5" t="str">
        <f>A70</f>
        <v>Guest</v>
      </c>
      <c r="BT1" s="5" t="str">
        <f>A71</f>
        <v>Guest</v>
      </c>
      <c r="BU1" s="5" t="str">
        <f>A72</f>
        <v>Guest</v>
      </c>
      <c r="BV1" s="5" t="str">
        <f>A73</f>
        <v>Guest</v>
      </c>
      <c r="BW1" s="5" t="str">
        <f>A74</f>
        <v>Guest</v>
      </c>
    </row>
    <row r="2" spans="1:75" ht="15" hidden="1">
      <c r="A2" s="1" t="str">
        <f>'Entry Receipt'!E3</f>
        <v>Nil</v>
      </c>
      <c r="B2" t="str">
        <f>IF('Entry Receipt'!E3="Nil"," ",'Entry Receipt'!A3)</f>
        <v> 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51" ht="15" hidden="1">
      <c r="A3" s="1" t="str">
        <f>'Entry Receipt'!E4</f>
        <v>Nil</v>
      </c>
      <c r="B3" t="str">
        <f>IF('Entry Receipt'!E4="Nil"," ",'Entry Receipt'!A4)</f>
        <v> </v>
      </c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5" hidden="1">
      <c r="A4" s="1" t="str">
        <f>'Entry Receipt'!E5</f>
        <v>Nil</v>
      </c>
      <c r="B4" t="str">
        <f>IF('Entry Receipt'!E5="Nil"," ",'Entry Receipt'!A5)</f>
        <v> </v>
      </c>
      <c r="C4" s="7"/>
      <c r="D4" s="7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">
      <c r="A5" s="1" t="str">
        <f>'Entry Receipt'!E6</f>
        <v>C1</v>
      </c>
      <c r="B5" t="str">
        <f>IF('Entry Receipt'!E6="Nil"," ",'Entry Receipt'!A6)</f>
        <v>Palmers Upland Cyder</v>
      </c>
      <c r="C5" s="7"/>
      <c r="D5" s="7"/>
      <c r="E5" s="7"/>
      <c r="F5" s="20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2</v>
      </c>
      <c r="U5" s="7"/>
      <c r="V5" s="7"/>
      <c r="W5" s="7"/>
      <c r="X5" s="7"/>
      <c r="Y5" s="7">
        <v>3</v>
      </c>
      <c r="Z5" s="7">
        <v>1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>
      <c r="A6" s="1" t="str">
        <f>'Entry Receipt'!E7</f>
        <v>C2</v>
      </c>
      <c r="B6" t="str">
        <f>IF('Entry Receipt'!E7="Nil"," ",'Entry Receipt'!A7)</f>
        <v>Monnow Valley Cider</v>
      </c>
      <c r="C6" s="7"/>
      <c r="D6" s="7"/>
      <c r="E6" s="7"/>
      <c r="F6" s="7">
        <v>3</v>
      </c>
      <c r="G6" s="20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2</v>
      </c>
      <c r="U6" s="7"/>
      <c r="V6" s="7"/>
      <c r="W6" s="7"/>
      <c r="X6" s="7"/>
      <c r="Y6" s="7">
        <v>1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7.25" customHeight="1">
      <c r="A7" s="1" t="str">
        <f>'Entry Receipt'!E8</f>
        <v>C3</v>
      </c>
      <c r="B7" t="str">
        <f>IF('Entry Receipt'!E8="Nil"," ",'Entry Receipt'!A8)</f>
        <v>Lucky Crow</v>
      </c>
      <c r="C7" s="7"/>
      <c r="D7" s="7"/>
      <c r="E7" s="7"/>
      <c r="F7" s="7">
        <v>2</v>
      </c>
      <c r="G7" s="7"/>
      <c r="H7" s="20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3</v>
      </c>
      <c r="U7" s="7"/>
      <c r="V7" s="7"/>
      <c r="W7" s="7"/>
      <c r="X7" s="7"/>
      <c r="Y7" s="7">
        <v>1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5" hidden="1">
      <c r="A8" s="1" t="str">
        <f>'Entry Receipt'!E9</f>
        <v>Nil</v>
      </c>
      <c r="B8" t="str">
        <f>IF('Entry Receipt'!E9="Nil"," ",'Entry Receipt'!A9)</f>
        <v> </v>
      </c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5" hidden="1">
      <c r="A9" s="1" t="str">
        <f>'Entry Receipt'!E10</f>
        <v>Nil</v>
      </c>
      <c r="B9" t="str">
        <f>IF('Entry Receipt'!E10="Nil"," ",'Entry Receipt'!A10)</f>
        <v> </v>
      </c>
      <c r="C9" s="7"/>
      <c r="D9" s="7"/>
      <c r="E9" s="7"/>
      <c r="F9" s="7"/>
      <c r="G9" s="7"/>
      <c r="H9" s="7"/>
      <c r="I9" s="7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5" hidden="1">
      <c r="A10" s="1" t="str">
        <f>'Entry Receipt'!E11</f>
        <v>Nil</v>
      </c>
      <c r="B10" t="str">
        <f>IF('Entry Receipt'!E11="Nil"," ",'Entry Receipt'!A11)</f>
        <v> </v>
      </c>
      <c r="C10" s="7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5">
      <c r="A11" s="1" t="str">
        <f>'Entry Receipt'!E12</f>
        <v>C4</v>
      </c>
      <c r="B11" t="str">
        <f>IF('Entry Receipt'!E12="Nil"," ",'Entry Receipt'!A12)</f>
        <v>Williams Brothers Cider</v>
      </c>
      <c r="C11" s="7"/>
      <c r="D11" s="7"/>
      <c r="E11" s="7"/>
      <c r="F11" s="7">
        <v>3</v>
      </c>
      <c r="G11" s="7"/>
      <c r="H11" s="7">
        <v>2</v>
      </c>
      <c r="I11" s="7"/>
      <c r="J11" s="7"/>
      <c r="K11" s="7"/>
      <c r="L11" s="20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>
        <v>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5" hidden="1">
      <c r="A12" s="1" t="str">
        <f>'Entry Receipt'!E13</f>
        <v>Nil</v>
      </c>
      <c r="B12" t="str">
        <f>IF('Entry Receipt'!E13="Nil"," ",'Entry Receipt'!A13)</f>
        <v> 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5" hidden="1">
      <c r="A13" s="1" t="str">
        <f>'Entry Receipt'!E14</f>
        <v>Nil</v>
      </c>
      <c r="B13" t="str">
        <f>IF('Entry Receipt'!E14="Nil"," ",'Entry Receipt'!A14)</f>
        <v> 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 hidden="1">
      <c r="A14" s="1" t="str">
        <f>'Entry Receipt'!E15</f>
        <v>Nil</v>
      </c>
      <c r="B14" t="str">
        <f>IF('Entry Receipt'!E15="Nil"," ",'Entry Receipt'!A15)</f>
        <v> 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 hidden="1">
      <c r="A15" s="1" t="str">
        <f>'Entry Receipt'!E16</f>
        <v>Nil</v>
      </c>
      <c r="B15" t="str">
        <f>IF('Entry Receipt'!E16="Nil"," ",'Entry Receipt'!A16)</f>
        <v> 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6"/>
      <c r="Q15" s="7"/>
      <c r="R15" s="7"/>
      <c r="S15" s="7"/>
      <c r="T15" s="7"/>
      <c r="U15" s="7"/>
      <c r="V15" s="7"/>
      <c r="W15" s="7"/>
      <c r="X15" s="7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 hidden="1">
      <c r="A16" s="1" t="str">
        <f>'Entry Receipt'!E17</f>
        <v>Nil</v>
      </c>
      <c r="B16" t="str">
        <f>IF('Entry Receipt'!E17="Nil"," ",'Entry Receipt'!A17)</f>
        <v> 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7"/>
      <c r="P16" s="7"/>
      <c r="Q16" s="6"/>
      <c r="R16" s="7"/>
      <c r="S16" s="7"/>
      <c r="T16" s="7"/>
      <c r="U16" s="7"/>
      <c r="V16" s="7"/>
      <c r="W16" s="7"/>
      <c r="X16" s="7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 hidden="1">
      <c r="A17" s="1" t="str">
        <f>'Entry Receipt'!E18</f>
        <v>Nil</v>
      </c>
      <c r="B17" t="str">
        <f>IF('Entry Receipt'!E18="Nil"," ",'Entry Receipt'!A18)</f>
        <v> 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6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5" hidden="1">
      <c r="A18" s="1" t="str">
        <f>'Entry Receipt'!E19</f>
        <v>Nil</v>
      </c>
      <c r="B18" t="str">
        <f>IF('Entry Receipt'!E19="Nil"," ",'Entry Receipt'!A19)</f>
        <v> 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6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>
      <c r="A19" s="1" t="str">
        <f>'Entry Receipt'!E20</f>
        <v>C5</v>
      </c>
      <c r="B19" t="str">
        <f>IF('Entry Receipt'!E20="Nil"," ",'Entry Receipt'!A20)</f>
        <v>Bartestree Cider Co</v>
      </c>
      <c r="C19" s="7"/>
      <c r="D19" s="7"/>
      <c r="E19" s="7"/>
      <c r="F19" s="7">
        <v>3</v>
      </c>
      <c r="G19" s="7"/>
      <c r="H19" s="7"/>
      <c r="I19" s="7"/>
      <c r="J19" s="7"/>
      <c r="K19" s="7"/>
      <c r="L19" s="7"/>
      <c r="M19" s="7"/>
      <c r="N19" s="8"/>
      <c r="O19" s="7"/>
      <c r="P19" s="7"/>
      <c r="Q19" s="7"/>
      <c r="R19" s="7"/>
      <c r="S19" s="7"/>
      <c r="T19" s="20">
        <v>1</v>
      </c>
      <c r="U19" s="7"/>
      <c r="V19" s="7"/>
      <c r="W19" s="7"/>
      <c r="X19" s="7"/>
      <c r="Y19" s="8"/>
      <c r="Z19" s="7">
        <v>2</v>
      </c>
      <c r="AA19" s="7"/>
      <c r="AB19" s="7"/>
      <c r="AC19" s="7"/>
      <c r="AD19" s="7">
        <v>1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 hidden="1">
      <c r="A20" s="1" t="str">
        <f>'Entry Receipt'!E21</f>
        <v>Nil</v>
      </c>
      <c r="B20" t="str">
        <f>IF('Entry Receipt'!E21="Nil"," ",'Entry Receipt'!A21)</f>
        <v> 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5" hidden="1">
      <c r="A21" s="1" t="str">
        <f>'Entry Receipt'!E22</f>
        <v>Nil</v>
      </c>
      <c r="B21" t="str">
        <f>IF('Entry Receipt'!E22="Nil"," ",'Entry Receipt'!A22)</f>
        <v> 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/>
      <c r="T21" s="7"/>
      <c r="U21" s="7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5">
      <c r="A22" s="1" t="str">
        <f>'Entry Receipt'!E23</f>
        <v>C6</v>
      </c>
      <c r="B22" t="str">
        <f>IF('Entry Receipt'!E23="Nil"," ",'Entry Receipt'!A23)</f>
        <v>Gillow Cider</v>
      </c>
      <c r="C22" s="7"/>
      <c r="D22" s="7"/>
      <c r="E22" s="7"/>
      <c r="F22" s="7"/>
      <c r="G22" s="7">
        <v>1</v>
      </c>
      <c r="H22" s="7">
        <v>2</v>
      </c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20">
        <v>1</v>
      </c>
      <c r="X22" s="7"/>
      <c r="Y22" s="7"/>
      <c r="Z22" s="7"/>
      <c r="AA22" s="7"/>
      <c r="AB22" s="7"/>
      <c r="AC22" s="7">
        <v>3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 hidden="1">
      <c r="A23" s="1" t="str">
        <f>'Entry Receipt'!E24</f>
        <v>Nil</v>
      </c>
      <c r="B23" t="str">
        <f>IF('Entry Receipt'!E24="Nil"," ",'Entry Receipt'!A24)</f>
        <v> 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>
      <c r="A24" s="1" t="str">
        <f>'Entry Receipt'!E25</f>
        <v>C7</v>
      </c>
      <c r="B24" t="str">
        <f>IF('Entry Receipt'!E25="Nil"," ",'Entry Receipt'!A25)</f>
        <v>Barbourne Cider Co</v>
      </c>
      <c r="C24" s="7"/>
      <c r="D24" s="7"/>
      <c r="E24" s="7"/>
      <c r="F24" s="7"/>
      <c r="G24" s="7"/>
      <c r="H24" s="7">
        <v>2</v>
      </c>
      <c r="I24" s="7"/>
      <c r="J24" s="7"/>
      <c r="K24" s="7"/>
      <c r="L24" s="7"/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20">
        <v>1</v>
      </c>
      <c r="Z24" s="7">
        <v>1</v>
      </c>
      <c r="AA24" s="7"/>
      <c r="AB24" s="7"/>
      <c r="AC24" s="7"/>
      <c r="AD24" s="7">
        <v>3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>
      <c r="A25" s="1" t="str">
        <f>'Entry Receipt'!E26</f>
        <v>C8</v>
      </c>
      <c r="B25" t="str">
        <f>IF('Entry Receipt'!E26="Nil"," ",'Entry Receipt'!A26)</f>
        <v>Ross on Wye Cider &amp; Perry Co.</v>
      </c>
      <c r="C25" s="7"/>
      <c r="D25" s="7"/>
      <c r="E25" s="7"/>
      <c r="F25" s="7"/>
      <c r="G25" s="7"/>
      <c r="H25" s="7">
        <v>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2</v>
      </c>
      <c r="U25" s="7"/>
      <c r="V25" s="7"/>
      <c r="W25" s="7"/>
      <c r="X25" s="7"/>
      <c r="Y25" s="7">
        <v>1</v>
      </c>
      <c r="Z25" s="20">
        <v>1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 hidden="1">
      <c r="A26" s="1" t="str">
        <f>'Entry Receipt'!E27</f>
        <v>Nil</v>
      </c>
      <c r="B26" t="str">
        <f>IF('Entry Receipt'!E27="Nil"," ",'Entry Receipt'!A27)</f>
        <v> 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>
      <c r="A27" s="1" t="str">
        <f>'Entry Receipt'!E28</f>
        <v>C9</v>
      </c>
      <c r="B27" t="str">
        <f>IF('Entry Receipt'!E28="Nil"," ",'Entry Receipt'!A28)</f>
        <v>Gwatkin's Cider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>
      <c r="A28" s="1" t="str">
        <f>'Entry Receipt'!E29</f>
        <v>C10</v>
      </c>
      <c r="B28" t="str">
        <f>IF('Entry Receipt'!E29="Nil"," ",'Entry Receipt'!A29)</f>
        <v>Brecon Beacons Cider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5">
      <c r="A29" s="1" t="str">
        <f>'Entry Receipt'!E30</f>
        <v>C11</v>
      </c>
      <c r="B29" t="str">
        <f>IF('Entry Receipt'!E30="Nil"," ",'Entry Receipt'!A30)</f>
        <v>Henhope Cider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5" hidden="1">
      <c r="A30" s="1" t="str">
        <f>'Entry Receipt'!E31</f>
        <v>Nil</v>
      </c>
      <c r="B30" t="str">
        <f>IF('Entry Receipt'!E31="Nil"," ",'Entry Receipt'!A31)</f>
        <v> 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hidden="1">
      <c r="A31" s="1" t="str">
        <f>'Entry Receipt'!E32</f>
        <v>Nil</v>
      </c>
      <c r="B31" t="str">
        <f>IF('Entry Receipt'!E32="Nil"," ",'Entry Receipt'!A32)</f>
        <v> 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5" hidden="1">
      <c r="A32" s="1" t="str">
        <f>'Entry Receipt'!E33</f>
        <v>Nil</v>
      </c>
      <c r="B32" t="str">
        <f>IF('Entry Receipt'!E33="Nil"," ",'Entry Receipt'!A33)</f>
        <v> 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5" hidden="1">
      <c r="A33" s="1" t="str">
        <f>'Entry Receipt'!E34</f>
        <v>Nil</v>
      </c>
      <c r="B33" t="str">
        <f>IF('Entry Receipt'!E34="Nil"," ",'Entry Receipt'!A34)</f>
        <v> 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5" hidden="1">
      <c r="A34" s="1" t="str">
        <f>'Entry Receipt'!E35</f>
        <v>Nil</v>
      </c>
      <c r="B34" t="str">
        <f>IF('Entry Receipt'!E35="Nil"," ",'Entry Receipt'!A35)</f>
        <v> 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5" hidden="1">
      <c r="A35" s="1" t="str">
        <f>'Entry Receipt'!E36</f>
        <v>Nil</v>
      </c>
      <c r="B35" t="str">
        <f>IF('Entry Receipt'!E36="Nil"," ",'Entry Receipt'!A36)</f>
        <v> 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5" hidden="1">
      <c r="A36" s="1" t="str">
        <f>'Entry Receipt'!E37</f>
        <v>Nil</v>
      </c>
      <c r="B36" t="str">
        <f>IF('Entry Receipt'!E37="Nil"," ",'Entry Receipt'!A37)</f>
        <v> 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hidden="1">
      <c r="A37" s="1" t="str">
        <f>'Entry Receipt'!E38</f>
        <v>Nil</v>
      </c>
      <c r="B37" t="str">
        <f>IF('Entry Receipt'!E38="Nil"," ",'Entry Receipt'!A38)</f>
        <v> 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5" hidden="1">
      <c r="A38" s="1" t="str">
        <f>'Entry Receipt'!E39</f>
        <v>Nil</v>
      </c>
      <c r="B38" t="str">
        <f>IF('Entry Receipt'!E39="Nil"," ",'Entry Receipt'!A39)</f>
        <v> 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" hidden="1">
      <c r="A39" s="1" t="str">
        <f>'Entry Receipt'!E40</f>
        <v>Nil</v>
      </c>
      <c r="B39" t="str">
        <f>IF('Entry Receipt'!E40="Nil"," ",'Entry Receipt'!A40)</f>
        <v> 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" hidden="1">
      <c r="A40" s="1" t="str">
        <f>'Entry Receipt'!E41</f>
        <v>Nil</v>
      </c>
      <c r="B40" t="str">
        <f>IF('Entry Receipt'!E41="Nil"," ",'Entry Receipt'!A41)</f>
        <v> 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" hidden="1">
      <c r="A41" s="1" t="str">
        <f>'Entry Receipt'!E42</f>
        <v>Nil</v>
      </c>
      <c r="B41" t="str">
        <f>IF('Entry Receipt'!E42="Nil"," ",'Entry Receipt'!A42)</f>
        <v> 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6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5">
      <c r="A42" s="1" t="str">
        <f>'Entry Receipt'!E43</f>
        <v>Guest</v>
      </c>
      <c r="B42" t="str">
        <f>IF('Entry Receipt'!E43="Nil"," ",'Entry Receipt'!A43)</f>
        <v>Jerry</v>
      </c>
      <c r="C42" s="7"/>
      <c r="D42" s="7"/>
      <c r="E42" s="7"/>
      <c r="F42" s="7">
        <v>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1</v>
      </c>
      <c r="X42" s="7"/>
      <c r="Y42" s="7">
        <v>2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7"/>
      <c r="AS42" s="7"/>
      <c r="AT42" s="7"/>
      <c r="AU42" s="7"/>
      <c r="AV42" s="7"/>
      <c r="AW42" s="7"/>
      <c r="AX42" s="7"/>
      <c r="AY42" s="7"/>
    </row>
    <row r="43" spans="1:51" ht="15">
      <c r="A43" s="1" t="str">
        <f>'Entry Receipt'!E44</f>
        <v>Guest</v>
      </c>
      <c r="B43" t="str">
        <f>IF('Entry Receipt'!E44="Nil"," ",'Entry Receipt'!A44)</f>
        <v>Vince</v>
      </c>
      <c r="C43" s="7"/>
      <c r="D43" s="7"/>
      <c r="E43" s="7"/>
      <c r="F43" s="7">
        <v>3</v>
      </c>
      <c r="G43" s="7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v>2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7"/>
      <c r="AT43" s="7"/>
      <c r="AU43" s="7"/>
      <c r="AV43" s="7"/>
      <c r="AW43" s="7"/>
      <c r="AX43" s="7"/>
      <c r="AY43" s="7"/>
    </row>
    <row r="44" spans="1:51" ht="15">
      <c r="A44" s="1" t="str">
        <f>'Entry Receipt'!E45</f>
        <v>Guest</v>
      </c>
      <c r="B44" t="str">
        <f>IF('Entry Receipt'!E45="Nil"," ",'Entry Receipt'!A45)</f>
        <v>Jonny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"/>
      <c r="AT44" s="7"/>
      <c r="AU44" s="7"/>
      <c r="AV44" s="7"/>
      <c r="AW44" s="7"/>
      <c r="AX44" s="7"/>
      <c r="AY44" s="7"/>
    </row>
    <row r="45" spans="1:51" ht="15">
      <c r="A45" s="1" t="str">
        <f>'Entry Receipt'!E46</f>
        <v>Guest</v>
      </c>
      <c r="B45" t="str">
        <f>IF('Entry Receipt'!E46="Nil"," ",'Entry Receipt'!A46)</f>
        <v>John Bramley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"/>
      <c r="AU45" s="7"/>
      <c r="AV45" s="7"/>
      <c r="AW45" s="7"/>
      <c r="AX45" s="7"/>
      <c r="AY45" s="7"/>
    </row>
    <row r="46" spans="1:51" ht="15">
      <c r="A46" s="1" t="str">
        <f>'Entry Receipt'!E47</f>
        <v>Guest</v>
      </c>
      <c r="B46" t="str">
        <f>IF('Entry Receipt'!E47="Nil"," ",'Entry Receipt'!A47)</f>
        <v>Hattie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3</v>
      </c>
      <c r="U46" s="7"/>
      <c r="V46" s="7"/>
      <c r="W46" s="7"/>
      <c r="X46" s="7"/>
      <c r="Y46" s="7"/>
      <c r="Z46" s="7"/>
      <c r="AA46" s="7"/>
      <c r="AB46" s="7"/>
      <c r="AC46" s="7">
        <v>2</v>
      </c>
      <c r="AD46" s="7">
        <v>1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6"/>
      <c r="AV46" s="7"/>
      <c r="AW46" s="7"/>
      <c r="AX46" s="7"/>
      <c r="AY46" s="7"/>
    </row>
    <row r="47" spans="1:51" ht="15">
      <c r="A47" s="1" t="str">
        <f>'Entry Receipt'!E48</f>
        <v>Guest</v>
      </c>
      <c r="B47" t="str">
        <f>IF('Entry Receipt'!E48="Nil"," ",'Entry Receipt'!A48)</f>
        <v>Luke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6"/>
      <c r="AW47" s="7"/>
      <c r="AX47" s="7"/>
      <c r="AY47" s="7"/>
    </row>
    <row r="48" spans="1:51" ht="15">
      <c r="A48" s="1" t="str">
        <f>'Entry Receipt'!E49</f>
        <v>Guest</v>
      </c>
      <c r="B48" t="str">
        <f>IF('Entry Receipt'!E49="Nil"," ",'Entry Receipt'!A49)</f>
        <v>Lindy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6"/>
      <c r="AX48" s="7"/>
      <c r="AY48" s="7"/>
    </row>
    <row r="49" spans="1:51" ht="15">
      <c r="A49" s="1" t="str">
        <f>'Entry Receipt'!E50</f>
        <v>Guest</v>
      </c>
      <c r="B49" t="str">
        <f>IF('Entry Receipt'!E50="Nil"," ",'Entry Receipt'!A50)</f>
        <v>Rob Castle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  <c r="AY49" s="7"/>
    </row>
    <row r="50" spans="1:51" ht="15">
      <c r="A50" s="1" t="str">
        <f>'Entry Receipt'!E51</f>
        <v>Guest</v>
      </c>
      <c r="B50" t="str">
        <f>IF('Entry Receipt'!E51="Nil"," ",'Entry Receipt'!A51)</f>
        <v>Stuart Cooper</v>
      </c>
      <c r="AY50" s="6"/>
    </row>
    <row r="51" spans="1:52" ht="15">
      <c r="A51" s="1" t="str">
        <f>'Entry Receipt'!E52</f>
        <v>Guest</v>
      </c>
      <c r="B51" t="str">
        <f>IF('Entry Receipt'!E52="Nil"," ",'Entry Receipt'!A52)</f>
        <v>Andy &amp; Sophie</v>
      </c>
      <c r="AZ51" s="6"/>
    </row>
    <row r="52" spans="1:53" ht="15">
      <c r="A52" s="1" t="str">
        <f>'Entry Receipt'!E53</f>
        <v>Guest</v>
      </c>
      <c r="B52" t="str">
        <f>IF('Entry Receipt'!E53="Nil"," ",'Entry Receipt'!A53)</f>
        <v>John Worle</v>
      </c>
      <c r="L52">
        <v>1</v>
      </c>
      <c r="Y52">
        <v>2</v>
      </c>
      <c r="AC52">
        <v>3</v>
      </c>
      <c r="BA52" s="6"/>
    </row>
    <row r="53" spans="1:54" ht="15">
      <c r="A53" s="1" t="str">
        <f>'Entry Receipt'!E54</f>
        <v>Guest</v>
      </c>
      <c r="B53" t="str">
        <f>IF('Entry Receipt'!E54="Nil"," ",'Entry Receipt'!A54)</f>
        <v>Andrew W</v>
      </c>
      <c r="BB53" s="6"/>
    </row>
    <row r="54" spans="1:55" ht="15">
      <c r="A54" s="1" t="str">
        <f>'Entry Receipt'!E55</f>
        <v>Guest</v>
      </c>
      <c r="B54">
        <f>IF('Entry Receipt'!E55="Nil"," ",'Entry Receipt'!A55)</f>
        <v>0</v>
      </c>
      <c r="BC54" s="6"/>
    </row>
    <row r="55" spans="1:56" ht="15">
      <c r="A55" s="1" t="str">
        <f>'Entry Receipt'!E56</f>
        <v>Guest</v>
      </c>
      <c r="B55">
        <f>IF('Entry Receipt'!E56="Nil"," ",'Entry Receipt'!A56)</f>
        <v>0</v>
      </c>
      <c r="BD55" s="6"/>
    </row>
    <row r="56" spans="1:57" ht="15">
      <c r="A56" s="1" t="str">
        <f>'Entry Receipt'!E57</f>
        <v>Guest</v>
      </c>
      <c r="B56">
        <f>IF('Entry Receipt'!E57="Nil"," ",'Entry Receipt'!A57)</f>
        <v>0</v>
      </c>
      <c r="BE56" s="6"/>
    </row>
    <row r="57" spans="1:58" ht="15">
      <c r="A57" s="1" t="str">
        <f>'Entry Receipt'!E58</f>
        <v>Guest</v>
      </c>
      <c r="B57">
        <f>IF('Entry Receipt'!E58="Nil"," ",'Entry Receipt'!A58)</f>
        <v>0</v>
      </c>
      <c r="BF57" s="6"/>
    </row>
    <row r="58" spans="1:59" ht="15">
      <c r="A58" s="1" t="str">
        <f>'Entry Receipt'!E59</f>
        <v>Guest</v>
      </c>
      <c r="B58">
        <f>IF('Entry Receipt'!E59="Nil"," ",'Entry Receipt'!A59)</f>
        <v>0</v>
      </c>
      <c r="BG58" s="6"/>
    </row>
    <row r="59" spans="1:60" ht="15">
      <c r="A59" s="1" t="str">
        <f>'Entry Receipt'!E60</f>
        <v>Guest</v>
      </c>
      <c r="B59">
        <f>IF('Entry Receipt'!E60="Nil"," ",'Entry Receipt'!A60)</f>
        <v>0</v>
      </c>
      <c r="BH59" s="6"/>
    </row>
    <row r="60" spans="1:61" ht="15">
      <c r="A60" s="1" t="str">
        <f>'Entry Receipt'!E61</f>
        <v>Guest</v>
      </c>
      <c r="B60">
        <f>IF('Entry Receipt'!E61="Nil"," ",'Entry Receipt'!A61)</f>
        <v>0</v>
      </c>
      <c r="BI60" s="6"/>
    </row>
    <row r="61" spans="1:62" ht="15">
      <c r="A61" s="1" t="str">
        <f>'Entry Receipt'!E62</f>
        <v>Guest</v>
      </c>
      <c r="B61">
        <f>IF('Entry Receipt'!E62="Nil"," ",'Entry Receipt'!A62)</f>
        <v>0</v>
      </c>
      <c r="BJ61" s="6"/>
    </row>
    <row r="62" spans="1:63" ht="15">
      <c r="A62" s="1" t="str">
        <f>'Entry Receipt'!E63</f>
        <v>Guest</v>
      </c>
      <c r="B62">
        <f>IF('Entry Receipt'!E63="Nil"," ",'Entry Receipt'!A63)</f>
        <v>0</v>
      </c>
      <c r="BK62" s="6"/>
    </row>
    <row r="63" spans="1:64" ht="15">
      <c r="A63" s="1" t="str">
        <f>'Entry Receipt'!E64</f>
        <v>Guest</v>
      </c>
      <c r="B63">
        <f>IF('Entry Receipt'!E64="Nil"," ",'Entry Receipt'!A64)</f>
        <v>0</v>
      </c>
      <c r="BL63" s="6"/>
    </row>
    <row r="64" spans="1:65" ht="15">
      <c r="A64" s="1" t="str">
        <f>'Entry Receipt'!E65</f>
        <v>Guest</v>
      </c>
      <c r="B64">
        <f>IF('Entry Receipt'!E65="Nil"," ",'Entry Receipt'!A65)</f>
        <v>0</v>
      </c>
      <c r="BM64" s="6"/>
    </row>
    <row r="65" spans="1:66" ht="15">
      <c r="A65" s="1" t="str">
        <f>'Entry Receipt'!E66</f>
        <v>Guest</v>
      </c>
      <c r="B65" t="str">
        <f>IF('Entry Receipt'!E66="Nil"," ",'Entry Receipt'!A66)</f>
        <v>p</v>
      </c>
      <c r="BN65" s="6"/>
    </row>
    <row r="66" spans="1:67" ht="15">
      <c r="A66" s="1" t="str">
        <f>'Entry Receipt'!E67</f>
        <v>Guest</v>
      </c>
      <c r="B66" t="str">
        <f>IF('Entry Receipt'!E67="Nil"," ",'Entry Receipt'!A67)</f>
        <v>q</v>
      </c>
      <c r="BO66" s="6"/>
    </row>
    <row r="67" spans="1:68" ht="15">
      <c r="A67" s="1" t="str">
        <f>'Entry Receipt'!E68</f>
        <v>Guest</v>
      </c>
      <c r="B67" t="str">
        <f>IF('Entry Receipt'!E68="Nil"," ",'Entry Receipt'!A68)</f>
        <v>r</v>
      </c>
      <c r="BP67" s="6"/>
    </row>
    <row r="68" spans="1:69" ht="15">
      <c r="A68" s="1" t="str">
        <f>'Entry Receipt'!E69</f>
        <v>Guest</v>
      </c>
      <c r="B68" t="str">
        <f>IF('Entry Receipt'!E69="Nil"," ",'Entry Receipt'!A69)</f>
        <v>s</v>
      </c>
      <c r="BQ68" s="6"/>
    </row>
    <row r="69" spans="1:70" ht="15">
      <c r="A69" s="1" t="str">
        <f>'Entry Receipt'!E70</f>
        <v>Guest</v>
      </c>
      <c r="B69" t="str">
        <f>IF('Entry Receipt'!E70="Nil"," ",'Entry Receipt'!A70)</f>
        <v>t</v>
      </c>
      <c r="BR69" s="6"/>
    </row>
    <row r="70" spans="1:71" ht="15">
      <c r="A70" s="1" t="str">
        <f>'Entry Receipt'!E71</f>
        <v>Guest</v>
      </c>
      <c r="B70" t="str">
        <f>IF('Entry Receipt'!E71="Nil"," ",'Entry Receipt'!A71)</f>
        <v>u</v>
      </c>
      <c r="BS70" s="6"/>
    </row>
    <row r="71" spans="1:72" ht="15">
      <c r="A71" s="1" t="str">
        <f>'Entry Receipt'!E72</f>
        <v>Guest</v>
      </c>
      <c r="B71" t="str">
        <f>IF('Entry Receipt'!E72="Nil"," ",'Entry Receipt'!A72)</f>
        <v>v</v>
      </c>
      <c r="BT71" s="6"/>
    </row>
    <row r="72" spans="1:73" ht="15">
      <c r="A72" s="1" t="str">
        <f>'Entry Receipt'!E73</f>
        <v>Guest</v>
      </c>
      <c r="B72" t="str">
        <f>IF('Entry Receipt'!E73="Nil"," ",'Entry Receipt'!A73)</f>
        <v>w</v>
      </c>
      <c r="BU72" s="6"/>
    </row>
    <row r="73" spans="1:74" ht="15">
      <c r="A73" s="1" t="str">
        <f>'Entry Receipt'!E74</f>
        <v>Guest</v>
      </c>
      <c r="B73" t="str">
        <f>IF('Entry Receipt'!E74="Nil"," ",'Entry Receipt'!A74)</f>
        <v>x</v>
      </c>
      <c r="BV73" s="6"/>
    </row>
    <row r="74" spans="1:75" ht="15">
      <c r="A74" s="1" t="str">
        <f>'Entry Receipt'!E75</f>
        <v>Guest</v>
      </c>
      <c r="B74" t="str">
        <f>IF('Entry Receipt'!E75="Nil"," ",'Entry Receipt'!A75)</f>
        <v>y</v>
      </c>
      <c r="BW74" s="6"/>
    </row>
    <row r="75" spans="1:75" ht="15">
      <c r="A75" s="1"/>
      <c r="C75">
        <f>SUM(C2:C74)</f>
        <v>0</v>
      </c>
      <c r="D75">
        <f aca="true" t="shared" si="0" ref="D75:BO75">SUM(D2:D74)</f>
        <v>0</v>
      </c>
      <c r="E75">
        <f t="shared" si="0"/>
        <v>0</v>
      </c>
      <c r="F75">
        <f t="shared" si="0"/>
        <v>18</v>
      </c>
      <c r="G75">
        <f t="shared" si="0"/>
        <v>3</v>
      </c>
      <c r="H75">
        <f t="shared" si="0"/>
        <v>10</v>
      </c>
      <c r="I75">
        <f t="shared" si="0"/>
        <v>0</v>
      </c>
      <c r="J75">
        <f t="shared" si="0"/>
        <v>0</v>
      </c>
      <c r="K75">
        <f t="shared" si="0"/>
        <v>0</v>
      </c>
      <c r="L75">
        <f t="shared" si="0"/>
        <v>2</v>
      </c>
      <c r="M75">
        <f t="shared" si="0"/>
        <v>0</v>
      </c>
      <c r="N75">
        <f t="shared" si="0"/>
        <v>0</v>
      </c>
      <c r="O75">
        <f t="shared" si="0"/>
        <v>0</v>
      </c>
      <c r="P75">
        <f t="shared" si="0"/>
        <v>0</v>
      </c>
      <c r="Q75">
        <f t="shared" si="0"/>
        <v>0</v>
      </c>
      <c r="R75">
        <f t="shared" si="0"/>
        <v>0</v>
      </c>
      <c r="S75">
        <f t="shared" si="0"/>
        <v>0</v>
      </c>
      <c r="T75">
        <f t="shared" si="0"/>
        <v>13</v>
      </c>
      <c r="U75">
        <f t="shared" si="0"/>
        <v>0</v>
      </c>
      <c r="V75">
        <f t="shared" si="0"/>
        <v>0</v>
      </c>
      <c r="W75">
        <f t="shared" si="0"/>
        <v>2</v>
      </c>
      <c r="X75">
        <f t="shared" si="0"/>
        <v>0</v>
      </c>
      <c r="Y75">
        <f t="shared" si="0"/>
        <v>11</v>
      </c>
      <c r="Z75">
        <f t="shared" si="0"/>
        <v>6</v>
      </c>
      <c r="AA75">
        <f t="shared" si="0"/>
        <v>0</v>
      </c>
      <c r="AB75">
        <f t="shared" si="0"/>
        <v>0</v>
      </c>
      <c r="AC75">
        <f t="shared" si="0"/>
        <v>8</v>
      </c>
      <c r="AD75">
        <f t="shared" si="0"/>
        <v>7</v>
      </c>
      <c r="AE75">
        <f t="shared" si="0"/>
        <v>0</v>
      </c>
      <c r="AF75">
        <f t="shared" si="0"/>
        <v>0</v>
      </c>
      <c r="AG75">
        <f t="shared" si="0"/>
        <v>0</v>
      </c>
      <c r="AH75">
        <f t="shared" si="0"/>
        <v>0</v>
      </c>
      <c r="AI75">
        <f t="shared" si="0"/>
        <v>0</v>
      </c>
      <c r="AJ75">
        <f t="shared" si="0"/>
        <v>0</v>
      </c>
      <c r="AK75">
        <f t="shared" si="0"/>
        <v>0</v>
      </c>
      <c r="AL75">
        <f t="shared" si="0"/>
        <v>0</v>
      </c>
      <c r="AM75">
        <f t="shared" si="0"/>
        <v>0</v>
      </c>
      <c r="AN75">
        <f t="shared" si="0"/>
        <v>0</v>
      </c>
      <c r="AO75">
        <f t="shared" si="0"/>
        <v>0</v>
      </c>
      <c r="AP75">
        <f t="shared" si="0"/>
        <v>0</v>
      </c>
      <c r="AQ75">
        <f t="shared" si="0"/>
        <v>0</v>
      </c>
      <c r="AR75">
        <f t="shared" si="0"/>
        <v>0</v>
      </c>
      <c r="AS75">
        <f t="shared" si="0"/>
        <v>0</v>
      </c>
      <c r="AT75">
        <f t="shared" si="0"/>
        <v>0</v>
      </c>
      <c r="AU75">
        <f t="shared" si="0"/>
        <v>0</v>
      </c>
      <c r="AV75">
        <f t="shared" si="0"/>
        <v>0</v>
      </c>
      <c r="AW75">
        <f t="shared" si="0"/>
        <v>0</v>
      </c>
      <c r="AX75">
        <f t="shared" si="0"/>
        <v>0</v>
      </c>
      <c r="AY75">
        <f t="shared" si="0"/>
        <v>0</v>
      </c>
      <c r="AZ75">
        <f t="shared" si="0"/>
        <v>0</v>
      </c>
      <c r="BA75">
        <f t="shared" si="0"/>
        <v>0</v>
      </c>
      <c r="BB75">
        <f t="shared" si="0"/>
        <v>0</v>
      </c>
      <c r="BC75">
        <f t="shared" si="0"/>
        <v>0</v>
      </c>
      <c r="BD75">
        <f t="shared" si="0"/>
        <v>0</v>
      </c>
      <c r="BE75">
        <f t="shared" si="0"/>
        <v>0</v>
      </c>
      <c r="BF75">
        <f t="shared" si="0"/>
        <v>0</v>
      </c>
      <c r="BG75">
        <f t="shared" si="0"/>
        <v>0</v>
      </c>
      <c r="BH75">
        <f t="shared" si="0"/>
        <v>0</v>
      </c>
      <c r="BI75">
        <f t="shared" si="0"/>
        <v>0</v>
      </c>
      <c r="BJ75">
        <f t="shared" si="0"/>
        <v>0</v>
      </c>
      <c r="BK75">
        <f t="shared" si="0"/>
        <v>0</v>
      </c>
      <c r="BL75">
        <f t="shared" si="0"/>
        <v>0</v>
      </c>
      <c r="BM75">
        <f t="shared" si="0"/>
        <v>0</v>
      </c>
      <c r="BN75">
        <f t="shared" si="0"/>
        <v>0</v>
      </c>
      <c r="BO75">
        <f t="shared" si="0"/>
        <v>0</v>
      </c>
      <c r="BP75">
        <f aca="true" t="shared" si="1" ref="BP75:BW75">SUM(BP2:BP74)</f>
        <v>0</v>
      </c>
      <c r="BQ75">
        <f t="shared" si="1"/>
        <v>0</v>
      </c>
      <c r="BR75">
        <f t="shared" si="1"/>
        <v>0</v>
      </c>
      <c r="BS75">
        <f t="shared" si="1"/>
        <v>0</v>
      </c>
      <c r="BT75">
        <f t="shared" si="1"/>
        <v>0</v>
      </c>
      <c r="BU75">
        <f t="shared" si="1"/>
        <v>0</v>
      </c>
      <c r="BV75">
        <f t="shared" si="1"/>
        <v>0</v>
      </c>
      <c r="BW75">
        <f t="shared" si="1"/>
        <v>0</v>
      </c>
    </row>
  </sheetData>
  <sheetProtection/>
  <printOptions/>
  <pageMargins left="0.7" right="0.7" top="0.5" bottom="0.5" header="0.3" footer="0.3"/>
  <pageSetup horizontalDpi="600" verticalDpi="600" orientation="portrait" paperSize="9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13" customWidth="1"/>
    <col min="2" max="2" width="13.28125" style="13" customWidth="1"/>
    <col min="3" max="3" width="11.57421875" style="13" customWidth="1"/>
  </cols>
  <sheetData>
    <row r="1" spans="1:3" s="5" customFormat="1" ht="23.25">
      <c r="A1" s="18" t="s">
        <v>56</v>
      </c>
      <c r="B1" s="18"/>
      <c r="C1" s="18" t="s">
        <v>10</v>
      </c>
    </row>
    <row r="2" spans="1:3" ht="15">
      <c r="A2" s="13" t="str">
        <f>'Sweet Cider'!B2</f>
        <v> </v>
      </c>
      <c r="B2" s="19" t="str">
        <f>'Sweet Cider'!A2</f>
        <v>Nil</v>
      </c>
      <c r="C2" s="13">
        <f>'Sweet Cider'!C75</f>
        <v>0</v>
      </c>
    </row>
    <row r="3" spans="1:3" ht="15">
      <c r="A3" s="13" t="str">
        <f>'Sweet Cider'!B3</f>
        <v> </v>
      </c>
      <c r="B3" s="19" t="str">
        <f>'Sweet Cider'!A3</f>
        <v>Nil</v>
      </c>
      <c r="C3" s="13">
        <f>'Sweet Cider'!D75</f>
        <v>0</v>
      </c>
    </row>
    <row r="4" spans="1:3" ht="15">
      <c r="A4" s="13" t="str">
        <f>'Sweet Cider'!B4</f>
        <v> </v>
      </c>
      <c r="B4" s="19" t="str">
        <f>'Sweet Cider'!A4</f>
        <v>Nil</v>
      </c>
      <c r="C4" s="13">
        <f>'Sweet Cider'!E75</f>
        <v>0</v>
      </c>
    </row>
    <row r="5" spans="1:3" ht="15">
      <c r="A5" s="13" t="str">
        <f>'Sweet Cider'!B5</f>
        <v>Palmers Upland Cyder</v>
      </c>
      <c r="B5" s="19" t="str">
        <f>'Sweet Cider'!A5</f>
        <v>C1</v>
      </c>
      <c r="C5" s="13">
        <f>'Sweet Cider'!F75</f>
        <v>18</v>
      </c>
    </row>
    <row r="6" spans="1:3" ht="15">
      <c r="A6" s="13" t="str">
        <f>'Sweet Cider'!B6</f>
        <v>Monnow Valley Cider</v>
      </c>
      <c r="B6" s="19" t="str">
        <f>'Sweet Cider'!A6</f>
        <v>C2</v>
      </c>
      <c r="C6" s="13">
        <f>'Sweet Cider'!G75</f>
        <v>3</v>
      </c>
    </row>
    <row r="7" spans="1:3" ht="15">
      <c r="A7" s="13" t="str">
        <f>'Sweet Cider'!B7</f>
        <v>Lucky Crow</v>
      </c>
      <c r="B7" s="19" t="str">
        <f>'Sweet Cider'!A7</f>
        <v>C3</v>
      </c>
      <c r="C7" s="13">
        <f>'Sweet Cider'!H75</f>
        <v>10</v>
      </c>
    </row>
    <row r="8" spans="1:3" ht="15">
      <c r="A8" s="13" t="str">
        <f>'Sweet Cider'!B8</f>
        <v> </v>
      </c>
      <c r="B8" s="19" t="str">
        <f>'Sweet Cider'!A8</f>
        <v>Nil</v>
      </c>
      <c r="C8" s="13">
        <f>'Sweet Cider'!I75</f>
        <v>0</v>
      </c>
    </row>
    <row r="9" spans="1:3" ht="15">
      <c r="A9" s="13" t="str">
        <f>'Sweet Cider'!B9</f>
        <v> </v>
      </c>
      <c r="B9" s="19" t="str">
        <f>'Sweet Cider'!A9</f>
        <v>Nil</v>
      </c>
      <c r="C9" s="13">
        <f>'Sweet Cider'!J75</f>
        <v>0</v>
      </c>
    </row>
    <row r="10" spans="1:3" ht="15">
      <c r="A10" s="13" t="str">
        <f>'Sweet Cider'!B10</f>
        <v> </v>
      </c>
      <c r="B10" s="19" t="str">
        <f>'Sweet Cider'!A10</f>
        <v>Nil</v>
      </c>
      <c r="C10" s="13">
        <f>'Sweet Cider'!K75</f>
        <v>0</v>
      </c>
    </row>
    <row r="11" spans="1:3" ht="15">
      <c r="A11" s="13" t="str">
        <f>'Sweet Cider'!B11</f>
        <v>Williams Brothers Cider</v>
      </c>
      <c r="B11" s="19" t="str">
        <f>'Sweet Cider'!A11</f>
        <v>C4</v>
      </c>
      <c r="C11" s="13">
        <f>'Sweet Cider'!L75</f>
        <v>2</v>
      </c>
    </row>
    <row r="12" spans="1:3" ht="15">
      <c r="A12" s="13" t="str">
        <f>'Sweet Cider'!B12</f>
        <v> </v>
      </c>
      <c r="B12" s="19" t="str">
        <f>'Sweet Cider'!A12</f>
        <v>Nil</v>
      </c>
      <c r="C12" s="13">
        <f>'Sweet Cider'!M75</f>
        <v>0</v>
      </c>
    </row>
    <row r="13" spans="1:3" ht="15">
      <c r="A13" s="13" t="str">
        <f>'Sweet Cider'!B13</f>
        <v> </v>
      </c>
      <c r="B13" s="19" t="str">
        <f>'Sweet Cider'!A13</f>
        <v>Nil</v>
      </c>
      <c r="C13" s="13">
        <f>'Sweet Cider'!N75</f>
        <v>0</v>
      </c>
    </row>
    <row r="14" spans="1:3" ht="15">
      <c r="A14" s="13" t="str">
        <f>'Sweet Cider'!B14</f>
        <v> </v>
      </c>
      <c r="B14" s="19" t="str">
        <f>'Sweet Cider'!A14</f>
        <v>Nil</v>
      </c>
      <c r="C14" s="13">
        <f>'Sweet Cider'!O75</f>
        <v>0</v>
      </c>
    </row>
    <row r="15" spans="1:3" ht="15">
      <c r="A15" s="13" t="str">
        <f>'Sweet Cider'!B15</f>
        <v> </v>
      </c>
      <c r="B15" s="19" t="str">
        <f>'Sweet Cider'!A15</f>
        <v>Nil</v>
      </c>
      <c r="C15" s="13">
        <f>'Sweet Cider'!P75</f>
        <v>0</v>
      </c>
    </row>
    <row r="16" spans="1:3" ht="15">
      <c r="A16" s="13" t="str">
        <f>'Sweet Cider'!B16</f>
        <v> </v>
      </c>
      <c r="B16" s="19" t="str">
        <f>'Sweet Cider'!A16</f>
        <v>Nil</v>
      </c>
      <c r="C16" s="13">
        <f>'Sweet Cider'!Q75</f>
        <v>0</v>
      </c>
    </row>
    <row r="17" spans="1:3" ht="15">
      <c r="A17" s="13" t="str">
        <f>'Sweet Cider'!B17</f>
        <v> </v>
      </c>
      <c r="B17" s="19" t="str">
        <f>'Sweet Cider'!A17</f>
        <v>Nil</v>
      </c>
      <c r="C17" s="13">
        <f>'Sweet Cider'!R75</f>
        <v>0</v>
      </c>
    </row>
    <row r="18" spans="1:3" ht="15">
      <c r="A18" s="13" t="str">
        <f>'Sweet Cider'!B18</f>
        <v> </v>
      </c>
      <c r="B18" s="19" t="str">
        <f>'Sweet Cider'!A18</f>
        <v>Nil</v>
      </c>
      <c r="C18" s="13">
        <f>'Sweet Cider'!S75</f>
        <v>0</v>
      </c>
    </row>
    <row r="19" spans="1:3" ht="15">
      <c r="A19" s="13" t="str">
        <f>'Sweet Cider'!B19</f>
        <v>Bartestree Cider Co</v>
      </c>
      <c r="B19" s="19" t="str">
        <f>'Sweet Cider'!A19</f>
        <v>C5</v>
      </c>
      <c r="C19" s="13">
        <f>'Sweet Cider'!T75</f>
        <v>13</v>
      </c>
    </row>
    <row r="20" spans="1:3" ht="15">
      <c r="A20" s="13" t="str">
        <f>'Sweet Cider'!B20</f>
        <v> </v>
      </c>
      <c r="B20" s="19" t="str">
        <f>'Sweet Cider'!A20</f>
        <v>Nil</v>
      </c>
      <c r="C20" s="13">
        <f>'Sweet Cider'!U75</f>
        <v>0</v>
      </c>
    </row>
    <row r="21" spans="1:3" ht="15">
      <c r="A21" s="13" t="str">
        <f>'Sweet Cider'!B21</f>
        <v> </v>
      </c>
      <c r="B21" s="19" t="str">
        <f>'Sweet Cider'!A21</f>
        <v>Nil</v>
      </c>
      <c r="C21" s="13">
        <f>'Sweet Cider'!V75</f>
        <v>0</v>
      </c>
    </row>
    <row r="22" spans="1:3" ht="15">
      <c r="A22" s="13" t="str">
        <f>'Sweet Cider'!B22</f>
        <v>Gillow Cider</v>
      </c>
      <c r="B22" s="19" t="str">
        <f>'Sweet Cider'!A22</f>
        <v>C6</v>
      </c>
      <c r="C22" s="13">
        <f>'Sweet Cider'!W75</f>
        <v>2</v>
      </c>
    </row>
    <row r="23" spans="1:3" ht="15">
      <c r="A23" s="13" t="str">
        <f>'Sweet Cider'!B23</f>
        <v> </v>
      </c>
      <c r="B23" s="19" t="str">
        <f>'Sweet Cider'!A23</f>
        <v>Nil</v>
      </c>
      <c r="C23" s="13">
        <f>'Sweet Cider'!X75</f>
        <v>0</v>
      </c>
    </row>
    <row r="24" spans="1:3" ht="15">
      <c r="A24" s="13" t="str">
        <f>'Sweet Cider'!B24</f>
        <v>Barbourne Cider Co</v>
      </c>
      <c r="B24" s="19" t="str">
        <f>'Sweet Cider'!A24</f>
        <v>C7</v>
      </c>
      <c r="C24" s="13">
        <f>'Sweet Cider'!Y75</f>
        <v>11</v>
      </c>
    </row>
    <row r="25" spans="1:3" ht="15">
      <c r="A25" s="13" t="str">
        <f>'Sweet Cider'!B25</f>
        <v>Ross on Wye Cider &amp; Perry Co.</v>
      </c>
      <c r="B25" s="19" t="str">
        <f>'Sweet Cider'!A25</f>
        <v>C8</v>
      </c>
      <c r="C25" s="13">
        <f>'Sweet Cider'!Z75</f>
        <v>6</v>
      </c>
    </row>
    <row r="26" spans="1:3" ht="15">
      <c r="A26" s="13" t="str">
        <f>'Sweet Cider'!B26</f>
        <v> </v>
      </c>
      <c r="B26" s="19" t="str">
        <f>'Sweet Cider'!A26</f>
        <v>Nil</v>
      </c>
      <c r="C26" s="13">
        <f>'Sweet Cider'!AA75</f>
        <v>0</v>
      </c>
    </row>
    <row r="27" spans="1:3" ht="15">
      <c r="A27" s="13" t="str">
        <f>'Sweet Cider'!B27</f>
        <v>Gwatkin's Cider</v>
      </c>
      <c r="B27" s="19" t="str">
        <f>'Sweet Cider'!A27</f>
        <v>C9</v>
      </c>
      <c r="C27" s="13">
        <f>'Sweet Cider'!AB75</f>
        <v>0</v>
      </c>
    </row>
    <row r="28" spans="1:3" ht="15">
      <c r="A28" s="13" t="str">
        <f>'Sweet Cider'!B28</f>
        <v>Brecon Beacons Cider</v>
      </c>
      <c r="B28" s="19" t="str">
        <f>'Sweet Cider'!A28</f>
        <v>C10</v>
      </c>
      <c r="C28" s="13">
        <f>'Sweet Cider'!AC75</f>
        <v>8</v>
      </c>
    </row>
    <row r="29" spans="1:3" ht="15">
      <c r="A29" s="13" t="str">
        <f>'Sweet Cider'!B29</f>
        <v>Henhope Cider</v>
      </c>
      <c r="B29" s="19" t="str">
        <f>'Sweet Cider'!A29</f>
        <v>C11</v>
      </c>
      <c r="C29" s="13">
        <f>'Sweet Cider'!AD75</f>
        <v>7</v>
      </c>
    </row>
    <row r="30" spans="1:3" ht="15">
      <c r="A30" s="13" t="str">
        <f>'Sweet Cider'!B30</f>
        <v> </v>
      </c>
      <c r="B30" s="19" t="str">
        <f>'Sweet Cider'!A30</f>
        <v>Nil</v>
      </c>
      <c r="C30" s="13">
        <f>'Sweet Cider'!AE75</f>
        <v>0</v>
      </c>
    </row>
    <row r="31" spans="1:3" ht="15">
      <c r="A31" s="13" t="str">
        <f>'Sweet Cider'!B31</f>
        <v> </v>
      </c>
      <c r="B31" s="19" t="str">
        <f>'Sweet Cider'!A31</f>
        <v>Nil</v>
      </c>
      <c r="C31" s="13">
        <f>'Sweet Cider'!AF75</f>
        <v>0</v>
      </c>
    </row>
    <row r="32" spans="1:3" ht="15">
      <c r="A32" s="13" t="str">
        <f>'Sweet Cider'!B32</f>
        <v> </v>
      </c>
      <c r="B32" s="19" t="str">
        <f>'Sweet Cider'!A32</f>
        <v>Nil</v>
      </c>
      <c r="C32" s="13">
        <f>'Sweet Cider'!AG75</f>
        <v>0</v>
      </c>
    </row>
    <row r="33" spans="1:3" ht="15">
      <c r="A33" s="13" t="str">
        <f>'Sweet Cider'!B33</f>
        <v> </v>
      </c>
      <c r="B33" s="19" t="str">
        <f>'Sweet Cider'!A33</f>
        <v>Nil</v>
      </c>
      <c r="C33" s="13">
        <f>'Sweet Cider'!AH75</f>
        <v>0</v>
      </c>
    </row>
    <row r="34" spans="1:3" ht="15">
      <c r="A34" s="13" t="str">
        <f>'Sweet Cider'!B34</f>
        <v> </v>
      </c>
      <c r="B34" s="19" t="str">
        <f>'Sweet Cider'!A34</f>
        <v>Nil</v>
      </c>
      <c r="C34" s="13">
        <f>'Sweet Cider'!AI75</f>
        <v>0</v>
      </c>
    </row>
    <row r="35" spans="1:3" ht="15">
      <c r="A35" s="13" t="str">
        <f>'Sweet Cider'!B35</f>
        <v> </v>
      </c>
      <c r="B35" s="19" t="str">
        <f>'Sweet Cider'!A35</f>
        <v>Nil</v>
      </c>
      <c r="C35" s="13">
        <f>'Sweet Cider'!AJ75</f>
        <v>0</v>
      </c>
    </row>
    <row r="36" spans="1:3" ht="15">
      <c r="A36" s="13" t="str">
        <f>'Sweet Cider'!B36</f>
        <v> </v>
      </c>
      <c r="B36" s="19" t="str">
        <f>'Sweet Cider'!A36</f>
        <v>Nil</v>
      </c>
      <c r="C36" s="13">
        <f>'Sweet Cider'!AK75</f>
        <v>0</v>
      </c>
    </row>
    <row r="37" spans="1:3" ht="15">
      <c r="A37" s="13" t="str">
        <f>'Sweet Cider'!B37</f>
        <v> </v>
      </c>
      <c r="B37" s="19" t="str">
        <f>'Sweet Cider'!A37</f>
        <v>Nil</v>
      </c>
      <c r="C37" s="13">
        <f>'Sweet Cider'!AL75</f>
        <v>0</v>
      </c>
    </row>
    <row r="38" spans="1:3" ht="15">
      <c r="A38" s="13" t="str">
        <f>'Sweet Cider'!B38</f>
        <v> </v>
      </c>
      <c r="B38" s="19" t="str">
        <f>'Sweet Cider'!A38</f>
        <v>Nil</v>
      </c>
      <c r="C38" s="13">
        <f>'Sweet Cider'!AM75</f>
        <v>0</v>
      </c>
    </row>
    <row r="39" spans="1:3" ht="15">
      <c r="A39" s="13" t="str">
        <f>'Sweet Cider'!B39</f>
        <v> </v>
      </c>
      <c r="B39" s="19" t="str">
        <f>'Sweet Cider'!A39</f>
        <v>Nil</v>
      </c>
      <c r="C39" s="13">
        <f>'Sweet Cider'!AN75</f>
        <v>0</v>
      </c>
    </row>
    <row r="40" spans="1:3" ht="15">
      <c r="A40" s="13" t="str">
        <f>'Sweet Cider'!B40</f>
        <v> </v>
      </c>
      <c r="B40" s="19" t="str">
        <f>'Sweet Cider'!A40</f>
        <v>Nil</v>
      </c>
      <c r="C40" s="13">
        <f>'Sweet Cider'!AO75</f>
        <v>0</v>
      </c>
    </row>
    <row r="41" spans="1:3" ht="15">
      <c r="A41" s="13" t="str">
        <f>'Sweet Cider'!B41</f>
        <v> </v>
      </c>
      <c r="B41" s="19" t="str">
        <f>'Sweet Cider'!A41</f>
        <v>Nil</v>
      </c>
      <c r="C41" s="13">
        <f>'Sweet Cider'!AP75</f>
        <v>0</v>
      </c>
    </row>
    <row r="42" spans="1:3" ht="15">
      <c r="A42" s="13" t="str">
        <f>'Sweet Cider'!B42</f>
        <v>Jerry</v>
      </c>
      <c r="B42" s="19" t="str">
        <f>'Sweet Cider'!A42</f>
        <v>Guest</v>
      </c>
      <c r="C42" s="13">
        <f>'Sweet Cider'!AQ75</f>
        <v>0</v>
      </c>
    </row>
    <row r="43" spans="1:3" ht="15">
      <c r="A43" s="13" t="str">
        <f>'Sweet Cider'!B43</f>
        <v>Vince</v>
      </c>
      <c r="B43" s="19" t="str">
        <f>'Sweet Cider'!A43</f>
        <v>Guest</v>
      </c>
      <c r="C43" s="13">
        <f>'Sweet Cider'!AR75</f>
        <v>0</v>
      </c>
    </row>
    <row r="44" spans="1:3" ht="15">
      <c r="A44" s="13" t="str">
        <f>'Sweet Cider'!B44</f>
        <v>Jonny</v>
      </c>
      <c r="B44" s="19" t="str">
        <f>'Sweet Cider'!A44</f>
        <v>Guest</v>
      </c>
      <c r="C44" s="13">
        <f>'Sweet Cider'!AS75</f>
        <v>0</v>
      </c>
    </row>
    <row r="45" spans="1:3" ht="15">
      <c r="A45" s="13" t="str">
        <f>'Sweet Cider'!B45</f>
        <v>John Bramley</v>
      </c>
      <c r="B45" s="19" t="str">
        <f>'Sweet Cider'!A45</f>
        <v>Guest</v>
      </c>
      <c r="C45" s="13">
        <f>'Sweet Cider'!AT75</f>
        <v>0</v>
      </c>
    </row>
    <row r="46" spans="1:3" ht="15">
      <c r="A46" s="13" t="str">
        <f>'Sweet Cider'!B46</f>
        <v>Hattie</v>
      </c>
      <c r="B46" s="19" t="str">
        <f>'Sweet Cider'!A46</f>
        <v>Guest</v>
      </c>
      <c r="C46" s="13">
        <f>'Sweet Cider'!AU75</f>
        <v>0</v>
      </c>
    </row>
    <row r="47" spans="1:3" ht="15">
      <c r="A47" s="13" t="str">
        <f>'Sweet Cider'!B47</f>
        <v>Luke</v>
      </c>
      <c r="B47" s="19" t="str">
        <f>'Sweet Cider'!A47</f>
        <v>Guest</v>
      </c>
      <c r="C47" s="13">
        <f>'Sweet Cider'!AV75</f>
        <v>0</v>
      </c>
    </row>
    <row r="48" spans="1:3" ht="15">
      <c r="A48" s="13" t="str">
        <f>'Sweet Cider'!B48</f>
        <v>Lindy</v>
      </c>
      <c r="B48" s="19" t="str">
        <f>'Sweet Cider'!A48</f>
        <v>Guest</v>
      </c>
      <c r="C48" s="13">
        <f>'Sweet Cider'!AW75</f>
        <v>0</v>
      </c>
    </row>
    <row r="49" spans="1:3" ht="15">
      <c r="A49" s="13" t="str">
        <f>'Sweet Cider'!B49</f>
        <v>Rob Castle</v>
      </c>
      <c r="B49" s="19" t="str">
        <f>'Sweet Cider'!A49</f>
        <v>Guest</v>
      </c>
      <c r="C49" s="13">
        <f>'Sweet Cider'!AX75</f>
        <v>0</v>
      </c>
    </row>
    <row r="50" spans="1:3" ht="15">
      <c r="A50" s="13" t="str">
        <f>'Sweet Cider'!B50</f>
        <v>Stuart Cooper</v>
      </c>
      <c r="B50" s="19" t="str">
        <f>'Sweet Cider'!A50</f>
        <v>Guest</v>
      </c>
      <c r="C50" s="13">
        <f>'Sweet Cider'!AY75</f>
        <v>0</v>
      </c>
    </row>
    <row r="51" spans="1:3" ht="15">
      <c r="A51" s="13" t="str">
        <f>'Sweet Cider'!B51</f>
        <v>Andy &amp; Sophie</v>
      </c>
      <c r="B51" s="19" t="str">
        <f>'Sweet Cider'!A51</f>
        <v>Guest</v>
      </c>
      <c r="C51" s="13">
        <f>'Sweet Cider'!AZ75</f>
        <v>0</v>
      </c>
    </row>
    <row r="52" spans="1:3" ht="15">
      <c r="A52" s="13" t="str">
        <f>'Sweet Cider'!B52</f>
        <v>John Worle</v>
      </c>
      <c r="B52" s="19" t="str">
        <f>'Sweet Cider'!A52</f>
        <v>Guest</v>
      </c>
      <c r="C52" s="13">
        <f>'Sweet Cider'!BA75</f>
        <v>0</v>
      </c>
    </row>
    <row r="53" spans="1:3" ht="15">
      <c r="A53" s="13" t="str">
        <f>'Sweet Cider'!B53</f>
        <v>Andrew W</v>
      </c>
      <c r="B53" s="19" t="str">
        <f>'Sweet Cider'!A53</f>
        <v>Guest</v>
      </c>
      <c r="C53" s="13">
        <f>'Sweet Cider'!BB75</f>
        <v>0</v>
      </c>
    </row>
    <row r="54" spans="1:3" ht="15">
      <c r="A54" s="13">
        <f>'Sweet Cider'!B54</f>
        <v>0</v>
      </c>
      <c r="B54" s="19" t="str">
        <f>'Sweet Cider'!A54</f>
        <v>Guest</v>
      </c>
      <c r="C54" s="13">
        <f>'Sweet Cider'!BC75</f>
        <v>0</v>
      </c>
    </row>
    <row r="55" spans="1:3" ht="15">
      <c r="A55" s="13">
        <f>'Sweet Cider'!B55</f>
        <v>0</v>
      </c>
      <c r="B55" s="19" t="str">
        <f>'Sweet Cider'!A55</f>
        <v>Guest</v>
      </c>
      <c r="C55" s="13">
        <f>'Sweet Cider'!BD75</f>
        <v>0</v>
      </c>
    </row>
    <row r="56" spans="1:3" ht="15">
      <c r="A56" s="13">
        <f>'Sweet Cider'!B56</f>
        <v>0</v>
      </c>
      <c r="B56" s="19" t="str">
        <f>'Sweet Cider'!A56</f>
        <v>Guest</v>
      </c>
      <c r="C56" s="13">
        <f>'Sweet Cider'!BE75</f>
        <v>0</v>
      </c>
    </row>
    <row r="57" spans="1:3" ht="15">
      <c r="A57" s="13">
        <f>'Sweet Cider'!B57</f>
        <v>0</v>
      </c>
      <c r="B57" s="19" t="str">
        <f>'Sweet Cider'!A57</f>
        <v>Guest</v>
      </c>
      <c r="C57" s="13">
        <f>'Sweet Cider'!BF75</f>
        <v>0</v>
      </c>
    </row>
    <row r="58" spans="1:3" ht="15">
      <c r="A58" s="13">
        <f>'Sweet Cider'!B58</f>
        <v>0</v>
      </c>
      <c r="B58" s="19" t="str">
        <f>'Sweet Cider'!A58</f>
        <v>Guest</v>
      </c>
      <c r="C58" s="13">
        <f>'Sweet Cider'!BG75</f>
        <v>0</v>
      </c>
    </row>
    <row r="59" spans="1:3" ht="15">
      <c r="A59" s="13">
        <f>'Sweet Cider'!B59</f>
        <v>0</v>
      </c>
      <c r="B59" s="19" t="str">
        <f>'Sweet Cider'!A59</f>
        <v>Guest</v>
      </c>
      <c r="C59" s="13">
        <f>'Sweet Cider'!BH75</f>
        <v>0</v>
      </c>
    </row>
    <row r="60" spans="1:3" ht="15">
      <c r="A60" s="13">
        <f>'Sweet Cider'!B60</f>
        <v>0</v>
      </c>
      <c r="B60" s="19" t="str">
        <f>'Sweet Cider'!A60</f>
        <v>Guest</v>
      </c>
      <c r="C60" s="13">
        <f>'Sweet Cider'!BI75</f>
        <v>0</v>
      </c>
    </row>
    <row r="61" spans="1:3" ht="15">
      <c r="A61" s="13">
        <f>'Sweet Cider'!B61</f>
        <v>0</v>
      </c>
      <c r="B61" s="19" t="str">
        <f>'Sweet Cider'!A61</f>
        <v>Guest</v>
      </c>
      <c r="C61" s="13">
        <f>'Sweet Cider'!BJ75</f>
        <v>0</v>
      </c>
    </row>
    <row r="62" spans="1:3" ht="15">
      <c r="A62" s="13">
        <f>'Sweet Cider'!B62</f>
        <v>0</v>
      </c>
      <c r="B62" s="19" t="str">
        <f>'Sweet Cider'!A62</f>
        <v>Guest</v>
      </c>
      <c r="C62" s="13">
        <f>'Sweet Cider'!BK75</f>
        <v>0</v>
      </c>
    </row>
    <row r="63" spans="1:3" ht="15">
      <c r="A63" s="13">
        <f>'Sweet Cider'!B63</f>
        <v>0</v>
      </c>
      <c r="B63" s="19" t="str">
        <f>'Sweet Cider'!A63</f>
        <v>Guest</v>
      </c>
      <c r="C63" s="13">
        <f>'Sweet Cider'!BL75</f>
        <v>0</v>
      </c>
    </row>
    <row r="64" spans="1:3" ht="15">
      <c r="A64" s="13">
        <f>'Sweet Cider'!B64</f>
        <v>0</v>
      </c>
      <c r="B64" s="19" t="str">
        <f>'Sweet Cider'!A64</f>
        <v>Guest</v>
      </c>
      <c r="C64" s="13">
        <f>'Sweet Cider'!BM75</f>
        <v>0</v>
      </c>
    </row>
    <row r="65" spans="1:3" ht="15">
      <c r="A65" s="13" t="str">
        <f>'Sweet Cider'!B65</f>
        <v>p</v>
      </c>
      <c r="B65" s="19" t="str">
        <f>'Sweet Cider'!A65</f>
        <v>Guest</v>
      </c>
      <c r="C65" s="13">
        <f>'Sweet Cider'!BN75</f>
        <v>0</v>
      </c>
    </row>
    <row r="66" spans="1:3" ht="15">
      <c r="A66" s="13" t="str">
        <f>'Sweet Cider'!B66</f>
        <v>q</v>
      </c>
      <c r="B66" s="19" t="str">
        <f>'Sweet Cider'!A66</f>
        <v>Guest</v>
      </c>
      <c r="C66" s="13">
        <f>'Sweet Cider'!BO75</f>
        <v>0</v>
      </c>
    </row>
    <row r="67" spans="1:3" ht="15">
      <c r="A67" s="13" t="str">
        <f>'Sweet Cider'!B67</f>
        <v>r</v>
      </c>
      <c r="B67" s="19" t="str">
        <f>'Sweet Cider'!A67</f>
        <v>Guest</v>
      </c>
      <c r="C67" s="13">
        <f>'Sweet Cider'!BP75</f>
        <v>0</v>
      </c>
    </row>
    <row r="68" spans="1:3" ht="15">
      <c r="A68" s="13" t="str">
        <f>'Sweet Cider'!B68</f>
        <v>s</v>
      </c>
      <c r="B68" s="19" t="str">
        <f>'Sweet Cider'!A68</f>
        <v>Guest</v>
      </c>
      <c r="C68" s="13">
        <f>'Sweet Cider'!BQ75</f>
        <v>0</v>
      </c>
    </row>
    <row r="69" spans="1:3" ht="15">
      <c r="A69" s="13" t="str">
        <f>'Sweet Cider'!B69</f>
        <v>t</v>
      </c>
      <c r="B69" s="19" t="str">
        <f>'Sweet Cider'!A69</f>
        <v>Guest</v>
      </c>
      <c r="C69" s="13">
        <f>'Sweet Cider'!BR75</f>
        <v>0</v>
      </c>
    </row>
    <row r="70" spans="1:3" ht="15">
      <c r="A70" s="13" t="str">
        <f>'Sweet Cider'!B70</f>
        <v>u</v>
      </c>
      <c r="B70" s="19" t="str">
        <f>'Sweet Cider'!A70</f>
        <v>Guest</v>
      </c>
      <c r="C70" s="13">
        <f>'Sweet Cider'!BS75</f>
        <v>0</v>
      </c>
    </row>
    <row r="71" spans="1:3" ht="15">
      <c r="A71" s="13" t="str">
        <f>'Sweet Cider'!B71</f>
        <v>v</v>
      </c>
      <c r="B71" s="19" t="str">
        <f>'Sweet Cider'!A71</f>
        <v>Guest</v>
      </c>
      <c r="C71" s="13">
        <f>'Sweet Cider'!BT75</f>
        <v>0</v>
      </c>
    </row>
    <row r="72" spans="1:3" ht="15">
      <c r="A72" s="13" t="str">
        <f>'Sweet Cider'!B72</f>
        <v>w</v>
      </c>
      <c r="B72" s="19" t="str">
        <f>'Sweet Cider'!A72</f>
        <v>Guest</v>
      </c>
      <c r="C72" s="13">
        <f>'Sweet Cider'!BU75</f>
        <v>0</v>
      </c>
    </row>
    <row r="73" spans="1:3" ht="15">
      <c r="A73" s="13" t="str">
        <f>'Sweet Cider'!B73</f>
        <v>x</v>
      </c>
      <c r="B73" s="19" t="str">
        <f>'Sweet Cider'!A73</f>
        <v>Guest</v>
      </c>
      <c r="C73" s="13">
        <f>'Sweet Cider'!BV75</f>
        <v>0</v>
      </c>
    </row>
    <row r="74" spans="1:3" ht="15">
      <c r="A74" s="13" t="str">
        <f>'Sweet Cider'!B74</f>
        <v>y</v>
      </c>
      <c r="B74" s="19" t="str">
        <f>'Sweet Cider'!A74</f>
        <v>Guest</v>
      </c>
      <c r="C74" s="13">
        <f>'Sweet Cider'!BW75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RossCider</cp:lastModifiedBy>
  <cp:lastPrinted>2019-07-13T14:04:45Z</cp:lastPrinted>
  <dcterms:created xsi:type="dcterms:W3CDTF">2017-02-02T13:29:23Z</dcterms:created>
  <dcterms:modified xsi:type="dcterms:W3CDTF">2019-07-16T16:35:06Z</dcterms:modified>
  <cp:category/>
  <cp:version/>
  <cp:contentType/>
  <cp:contentStatus/>
</cp:coreProperties>
</file>